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wx data\meteo data\"/>
    </mc:Choice>
  </mc:AlternateContent>
  <xr:revisionPtr revIDLastSave="0" documentId="13_ncr:1_{6EE50169-DC85-4A0E-95F7-B402321555B5}" xr6:coauthVersionLast="47" xr6:coauthVersionMax="47" xr10:uidLastSave="{00000000-0000-0000-0000-000000000000}"/>
  <bookViews>
    <workbookView xWindow="-108" yWindow="-108" windowWidth="23256" windowHeight="12576" tabRatio="812" xr2:uid="{00000000-000D-0000-FFFF-FFFF00000000}"/>
  </bookViews>
  <sheets>
    <sheet name="Priemerná teplota" sheetId="1" r:id="rId1"/>
    <sheet name="Tmax.-Tmin." sheetId="3" r:id="rId2"/>
    <sheet name="Atmosférické zrážky" sheetId="4" r:id="rId3"/>
    <sheet name="Atmosférické zrážky - odchýlka" sheetId="7" r:id="rId4"/>
    <sheet name="Snehová pokrývk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5" l="1"/>
  <c r="K92" i="7"/>
  <c r="K60" i="7"/>
  <c r="N32" i="4"/>
  <c r="L57" i="1"/>
  <c r="M72" i="4"/>
  <c r="J92" i="7"/>
  <c r="J60" i="7"/>
  <c r="L56" i="1"/>
  <c r="I92" i="7"/>
  <c r="I60" i="7"/>
  <c r="M71" i="4"/>
  <c r="L55" i="1"/>
  <c r="B38" i="1"/>
  <c r="B37" i="1"/>
  <c r="L54" i="1"/>
  <c r="H92" i="7"/>
  <c r="H60" i="7"/>
  <c r="M70" i="4"/>
  <c r="G92" i="7"/>
  <c r="G60" i="7"/>
  <c r="M69" i="4"/>
  <c r="L53" i="1"/>
  <c r="N57" i="7"/>
  <c r="N58" i="7"/>
  <c r="N59" i="7"/>
  <c r="C60" i="7"/>
  <c r="D60" i="7"/>
  <c r="E60" i="7"/>
  <c r="F60" i="7"/>
  <c r="B60" i="7"/>
  <c r="G51" i="7"/>
  <c r="F92" i="7"/>
  <c r="M68" i="4"/>
  <c r="L52" i="1" l="1"/>
  <c r="M67" i="4"/>
  <c r="E92" i="7" l="1"/>
  <c r="L51" i="1"/>
  <c r="D92" i="7"/>
  <c r="M66" i="4"/>
  <c r="L50" i="1"/>
  <c r="M65" i="4"/>
  <c r="M64" i="4"/>
  <c r="L49" i="1"/>
  <c r="B32" i="1"/>
  <c r="B33" i="1"/>
  <c r="B34" i="1"/>
  <c r="B35" i="1"/>
  <c r="B36" i="1"/>
  <c r="B39" i="1"/>
  <c r="B40" i="1"/>
  <c r="B41" i="1"/>
  <c r="B42" i="1"/>
  <c r="B43" i="1"/>
  <c r="B92" i="7"/>
  <c r="B78" i="7"/>
  <c r="C78" i="7" s="1"/>
  <c r="D78" i="7" s="1"/>
  <c r="E78" i="7" s="1"/>
  <c r="F78" i="7" s="1"/>
  <c r="G78" i="7" s="1"/>
  <c r="H78" i="7" s="1"/>
  <c r="I78" i="7" s="1"/>
  <c r="J78" i="7" s="1"/>
  <c r="K78" i="7" s="1"/>
  <c r="L78" i="7" s="1"/>
  <c r="M78" i="7" s="1"/>
  <c r="N46" i="7"/>
  <c r="N60" i="7" s="1"/>
  <c r="M80" i="4"/>
  <c r="N95" i="4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N224" i="4" s="1"/>
  <c r="N225" i="4" s="1"/>
  <c r="N226" i="4" s="1"/>
  <c r="N227" i="4" s="1"/>
  <c r="N228" i="4" s="1"/>
  <c r="N229" i="4" s="1"/>
  <c r="N230" i="4" s="1"/>
  <c r="N231" i="4" s="1"/>
  <c r="N232" i="4" s="1"/>
  <c r="N233" i="4" s="1"/>
  <c r="N234" i="4" s="1"/>
  <c r="N235" i="4" s="1"/>
  <c r="N236" i="4" s="1"/>
  <c r="N237" i="4" s="1"/>
  <c r="N238" i="4" s="1"/>
  <c r="N239" i="4" s="1"/>
  <c r="N240" i="4" s="1"/>
  <c r="N241" i="4" s="1"/>
  <c r="N242" i="4" s="1"/>
  <c r="N243" i="4" s="1"/>
  <c r="N244" i="4" s="1"/>
  <c r="N245" i="4" s="1"/>
  <c r="N246" i="4" s="1"/>
  <c r="N247" i="4" s="1"/>
  <c r="N248" i="4" s="1"/>
  <c r="N249" i="4" s="1"/>
  <c r="N250" i="4" s="1"/>
  <c r="N251" i="4" s="1"/>
  <c r="N252" i="4" s="1"/>
  <c r="N253" i="4" s="1"/>
  <c r="N254" i="4" s="1"/>
  <c r="N255" i="4" s="1"/>
  <c r="N256" i="4" s="1"/>
  <c r="N257" i="4" s="1"/>
  <c r="N258" i="4" s="1"/>
  <c r="N259" i="4" s="1"/>
  <c r="N260" i="4" s="1"/>
  <c r="N261" i="4" s="1"/>
  <c r="N262" i="4" s="1"/>
  <c r="N263" i="4" s="1"/>
  <c r="N264" i="4" s="1"/>
  <c r="N265" i="4" s="1"/>
  <c r="N266" i="4" s="1"/>
  <c r="N267" i="4" s="1"/>
  <c r="N268" i="4" s="1"/>
  <c r="N269" i="4" s="1"/>
  <c r="N270" i="4" s="1"/>
  <c r="N271" i="4" s="1"/>
  <c r="N272" i="4" s="1"/>
  <c r="N273" i="4" s="1"/>
  <c r="N274" i="4" s="1"/>
  <c r="N275" i="4" s="1"/>
  <c r="N276" i="4" s="1"/>
  <c r="N277" i="4" s="1"/>
  <c r="N278" i="4" s="1"/>
  <c r="N279" i="4" s="1"/>
  <c r="N280" i="4" s="1"/>
  <c r="N281" i="4" s="1"/>
  <c r="N282" i="4" s="1"/>
  <c r="N283" i="4" s="1"/>
  <c r="N284" i="4" s="1"/>
  <c r="N285" i="4" s="1"/>
  <c r="N286" i="4" s="1"/>
  <c r="N287" i="4" s="1"/>
  <c r="N288" i="4" s="1"/>
  <c r="N289" i="4" s="1"/>
  <c r="N290" i="4" s="1"/>
  <c r="N291" i="4" s="1"/>
  <c r="N292" i="4" s="1"/>
  <c r="N293" i="4" s="1"/>
  <c r="N294" i="4" s="1"/>
  <c r="N295" i="4" s="1"/>
  <c r="N296" i="4" s="1"/>
  <c r="N297" i="4" s="1"/>
  <c r="N298" i="4" s="1"/>
  <c r="N299" i="4" s="1"/>
  <c r="N300" i="4" s="1"/>
  <c r="N301" i="4" s="1"/>
  <c r="N302" i="4" s="1"/>
  <c r="N303" i="4" s="1"/>
  <c r="N304" i="4" s="1"/>
  <c r="N305" i="4" s="1"/>
  <c r="N306" i="4" s="1"/>
  <c r="N307" i="4" s="1"/>
  <c r="N308" i="4" s="1"/>
  <c r="N309" i="4" s="1"/>
  <c r="N310" i="4" s="1"/>
  <c r="N311" i="4" s="1"/>
  <c r="N312" i="4" s="1"/>
  <c r="N313" i="4" s="1"/>
  <c r="N314" i="4" s="1"/>
  <c r="N315" i="4" s="1"/>
  <c r="N316" i="4" s="1"/>
  <c r="N317" i="4" s="1"/>
  <c r="N318" i="4" s="1"/>
  <c r="N319" i="4" s="1"/>
  <c r="N320" i="4" s="1"/>
  <c r="N321" i="4" s="1"/>
  <c r="N322" i="4" s="1"/>
  <c r="N323" i="4" s="1"/>
  <c r="N324" i="4" s="1"/>
  <c r="N325" i="4" s="1"/>
  <c r="N326" i="4" s="1"/>
  <c r="N327" i="4" s="1"/>
  <c r="N328" i="4" s="1"/>
  <c r="N329" i="4" s="1"/>
  <c r="N330" i="4" s="1"/>
  <c r="N331" i="4" s="1"/>
  <c r="N332" i="4" s="1"/>
  <c r="N333" i="4" s="1"/>
  <c r="N334" i="4" s="1"/>
  <c r="N335" i="4" s="1"/>
  <c r="N336" i="4" s="1"/>
  <c r="N337" i="4" s="1"/>
  <c r="N338" i="4" s="1"/>
  <c r="N339" i="4" s="1"/>
  <c r="N340" i="4" s="1"/>
  <c r="N341" i="4" s="1"/>
  <c r="N342" i="4" s="1"/>
  <c r="N343" i="4" s="1"/>
  <c r="N344" i="4" s="1"/>
  <c r="N345" i="4" s="1"/>
  <c r="N346" i="4" s="1"/>
  <c r="N347" i="4" s="1"/>
  <c r="N348" i="4" s="1"/>
  <c r="N349" i="4" s="1"/>
  <c r="N350" i="4" s="1"/>
  <c r="N351" i="4" s="1"/>
  <c r="N352" i="4" s="1"/>
  <c r="N353" i="4" s="1"/>
  <c r="N354" i="4" s="1"/>
  <c r="N355" i="4" s="1"/>
  <c r="N356" i="4" s="1"/>
  <c r="N357" i="4" s="1"/>
  <c r="N358" i="4" s="1"/>
  <c r="N359" i="4" s="1"/>
  <c r="N360" i="4" s="1"/>
  <c r="N361" i="4" s="1"/>
  <c r="N362" i="4" s="1"/>
  <c r="N363" i="4" s="1"/>
  <c r="N364" i="4" s="1"/>
  <c r="N365" i="4" s="1"/>
  <c r="N366" i="4" s="1"/>
  <c r="N367" i="4" s="1"/>
  <c r="N368" i="4" s="1"/>
  <c r="N369" i="4" s="1"/>
  <c r="N370" i="4" s="1"/>
  <c r="N371" i="4" s="1"/>
  <c r="N372" i="4" s="1"/>
  <c r="N373" i="4" s="1"/>
  <c r="N374" i="4" s="1"/>
  <c r="N375" i="4" s="1"/>
  <c r="N376" i="4" s="1"/>
  <c r="N377" i="4" s="1"/>
  <c r="N378" i="4" s="1"/>
  <c r="N379" i="4" s="1"/>
  <c r="N380" i="4" s="1"/>
  <c r="N381" i="4" s="1"/>
  <c r="N382" i="4" s="1"/>
  <c r="N383" i="4" s="1"/>
  <c r="N384" i="4" s="1"/>
  <c r="N385" i="4" s="1"/>
  <c r="N386" i="4" s="1"/>
  <c r="N387" i="4" s="1"/>
  <c r="N388" i="4" s="1"/>
  <c r="N389" i="4" s="1"/>
  <c r="N390" i="4" s="1"/>
  <c r="N391" i="4" s="1"/>
  <c r="N392" i="4" s="1"/>
  <c r="N393" i="4" s="1"/>
  <c r="N394" i="4" s="1"/>
  <c r="N395" i="4" s="1"/>
  <c r="N396" i="4" s="1"/>
  <c r="N397" i="4" s="1"/>
  <c r="N398" i="4" s="1"/>
  <c r="N399" i="4" s="1"/>
  <c r="N400" i="4" s="1"/>
  <c r="N401" i="4" s="1"/>
  <c r="N402" i="4" s="1"/>
  <c r="N403" i="4" s="1"/>
  <c r="N404" i="4" s="1"/>
  <c r="N405" i="4" s="1"/>
  <c r="N406" i="4" s="1"/>
  <c r="N407" i="4" s="1"/>
  <c r="N408" i="4" s="1"/>
  <c r="N409" i="4" s="1"/>
  <c r="N410" i="4" s="1"/>
  <c r="N411" i="4" s="1"/>
  <c r="N412" i="4" s="1"/>
  <c r="N413" i="4" s="1"/>
  <c r="N414" i="4" s="1"/>
  <c r="N415" i="4" s="1"/>
  <c r="N416" i="4" s="1"/>
  <c r="N417" i="4" s="1"/>
  <c r="N418" i="4" s="1"/>
  <c r="N419" i="4" s="1"/>
  <c r="N420" i="4" s="1"/>
  <c r="N421" i="4" s="1"/>
  <c r="N422" i="4" s="1"/>
  <c r="N423" i="4" s="1"/>
  <c r="N424" i="4" s="1"/>
  <c r="N425" i="4" s="1"/>
  <c r="N426" i="4" s="1"/>
  <c r="N427" i="4" s="1"/>
  <c r="N428" i="4" s="1"/>
  <c r="N429" i="4" s="1"/>
  <c r="N430" i="4" s="1"/>
  <c r="N431" i="4" s="1"/>
  <c r="N432" i="4" s="1"/>
  <c r="N433" i="4" s="1"/>
  <c r="N434" i="4" s="1"/>
  <c r="N435" i="4" s="1"/>
  <c r="N436" i="4" s="1"/>
  <c r="N437" i="4" s="1"/>
  <c r="N438" i="4" s="1"/>
  <c r="N439" i="4" s="1"/>
  <c r="N440" i="4" s="1"/>
  <c r="N441" i="4" s="1"/>
  <c r="N442" i="4" s="1"/>
  <c r="N443" i="4" s="1"/>
  <c r="N444" i="4" s="1"/>
  <c r="N445" i="4" s="1"/>
  <c r="N446" i="4" s="1"/>
  <c r="N447" i="4" s="1"/>
  <c r="N448" i="4" s="1"/>
  <c r="N449" i="4" s="1"/>
  <c r="N450" i="4" s="1"/>
  <c r="N451" i="4" s="1"/>
  <c r="N452" i="4" s="1"/>
  <c r="N453" i="4" s="1"/>
  <c r="N454" i="4" s="1"/>
  <c r="N455" i="4" s="1"/>
  <c r="N456" i="4" s="1"/>
  <c r="N457" i="4" s="1"/>
  <c r="N458" i="4" s="1"/>
  <c r="N459" i="4" s="1"/>
  <c r="N460" i="4" s="1"/>
  <c r="L76" i="4"/>
  <c r="L49" i="4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M91" i="4" s="1"/>
  <c r="L45" i="4"/>
  <c r="M76" i="4" s="1"/>
  <c r="K59" i="3"/>
  <c r="K44" i="3"/>
  <c r="L48" i="1"/>
  <c r="M86" i="4" l="1"/>
  <c r="M84" i="4"/>
  <c r="C92" i="7"/>
  <c r="M83" i="4"/>
  <c r="M89" i="4"/>
  <c r="M90" i="4"/>
  <c r="M82" i="4"/>
  <c r="M85" i="4"/>
  <c r="M81" i="4"/>
  <c r="M87" i="4"/>
  <c r="M88" i="4"/>
  <c r="K60" i="1"/>
  <c r="M59" i="7"/>
  <c r="L75" i="4"/>
  <c r="K59" i="1"/>
  <c r="L59" i="7"/>
  <c r="L74" i="4"/>
  <c r="K58" i="1"/>
  <c r="K45" i="5"/>
  <c r="K59" i="7"/>
  <c r="L73" i="4"/>
  <c r="K57" i="1"/>
  <c r="J59" i="7"/>
  <c r="L71" i="4"/>
  <c r="L72" i="4"/>
  <c r="L70" i="4"/>
  <c r="K56" i="1"/>
  <c r="I59" i="7"/>
  <c r="K55" i="1"/>
  <c r="H59" i="7"/>
  <c r="K54" i="1"/>
  <c r="G59" i="7"/>
  <c r="L69" i="4"/>
  <c r="K53" i="1"/>
  <c r="F59" i="7"/>
  <c r="L68" i="4"/>
  <c r="K52" i="1"/>
  <c r="E59" i="7"/>
  <c r="L67" i="4"/>
  <c r="K51" i="1"/>
  <c r="D59" i="7"/>
  <c r="L66" i="4"/>
  <c r="K50" i="1"/>
  <c r="C59" i="7" l="1"/>
  <c r="L65" i="4"/>
  <c r="K49" i="1"/>
  <c r="B77" i="7"/>
  <c r="C77" i="7" s="1"/>
  <c r="B59" i="7"/>
  <c r="N45" i="7"/>
  <c r="K65" i="4"/>
  <c r="L64" i="4"/>
  <c r="K49" i="4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L91" i="4" s="1"/>
  <c r="K45" i="4"/>
  <c r="J59" i="3"/>
  <c r="J44" i="3"/>
  <c r="K48" i="1"/>
  <c r="K44" i="1"/>
  <c r="B44" i="1"/>
  <c r="G44" i="1"/>
  <c r="J44" i="1"/>
  <c r="C44" i="1"/>
  <c r="D77" i="7" l="1"/>
  <c r="L80" i="4"/>
  <c r="L89" i="4"/>
  <c r="L90" i="4"/>
  <c r="L84" i="4"/>
  <c r="L86" i="4"/>
  <c r="L81" i="4"/>
  <c r="L82" i="4"/>
  <c r="L83" i="4"/>
  <c r="L85" i="4"/>
  <c r="L87" i="4"/>
  <c r="L88" i="4"/>
  <c r="M58" i="7"/>
  <c r="K75" i="4"/>
  <c r="J59" i="1"/>
  <c r="L58" i="7"/>
  <c r="K74" i="4"/>
  <c r="J58" i="1"/>
  <c r="J45" i="5"/>
  <c r="K58" i="7"/>
  <c r="K73" i="4"/>
  <c r="J57" i="1"/>
  <c r="J58" i="7"/>
  <c r="K72" i="4"/>
  <c r="J56" i="1"/>
  <c r="I58" i="7"/>
  <c r="K71" i="4"/>
  <c r="J55" i="1"/>
  <c r="H58" i="7"/>
  <c r="K70" i="4"/>
  <c r="J54" i="1"/>
  <c r="G58" i="7"/>
  <c r="K66" i="4"/>
  <c r="K67" i="4"/>
  <c r="K68" i="4"/>
  <c r="K69" i="4"/>
  <c r="J53" i="1"/>
  <c r="F58" i="7"/>
  <c r="J52" i="1"/>
  <c r="D58" i="7"/>
  <c r="E58" i="7"/>
  <c r="J50" i="1"/>
  <c r="J51" i="1"/>
  <c r="J49" i="1"/>
  <c r="C58" i="7"/>
  <c r="J50" i="4"/>
  <c r="K81" i="4" s="1"/>
  <c r="B58" i="7"/>
  <c r="B57" i="7"/>
  <c r="B76" i="7"/>
  <c r="C76" i="7" s="1"/>
  <c r="D76" i="7" s="1"/>
  <c r="E76" i="7" s="1"/>
  <c r="F76" i="7" s="1"/>
  <c r="G76" i="7" s="1"/>
  <c r="H76" i="7" s="1"/>
  <c r="I76" i="7" s="1"/>
  <c r="J76" i="7" s="1"/>
  <c r="K76" i="7" s="1"/>
  <c r="L76" i="7" s="1"/>
  <c r="M76" i="7" s="1"/>
  <c r="N44" i="7"/>
  <c r="K64" i="4"/>
  <c r="J75" i="4"/>
  <c r="J74" i="4"/>
  <c r="J49" i="4"/>
  <c r="K80" i="4" s="1"/>
  <c r="J45" i="4"/>
  <c r="I59" i="3"/>
  <c r="I44" i="3"/>
  <c r="J48" i="1"/>
  <c r="J60" i="1"/>
  <c r="E77" i="7" l="1"/>
  <c r="J51" i="4"/>
  <c r="M57" i="7"/>
  <c r="I59" i="1"/>
  <c r="I45" i="5"/>
  <c r="L57" i="7"/>
  <c r="J73" i="4"/>
  <c r="I58" i="1"/>
  <c r="I57" i="1"/>
  <c r="K57" i="7"/>
  <c r="J57" i="7"/>
  <c r="J72" i="4"/>
  <c r="I56" i="1"/>
  <c r="I57" i="7"/>
  <c r="J71" i="4"/>
  <c r="I55" i="1"/>
  <c r="H57" i="7"/>
  <c r="J70" i="4"/>
  <c r="I54" i="1"/>
  <c r="I53" i="1"/>
  <c r="G53" i="1"/>
  <c r="G57" i="7"/>
  <c r="J69" i="4"/>
  <c r="F77" i="7" l="1"/>
  <c r="J52" i="4"/>
  <c r="K82" i="4"/>
  <c r="F57" i="7"/>
  <c r="J68" i="4"/>
  <c r="I52" i="1"/>
  <c r="G77" i="7" l="1"/>
  <c r="J53" i="4"/>
  <c r="K83" i="4"/>
  <c r="E57" i="7"/>
  <c r="J67" i="4"/>
  <c r="I51" i="1"/>
  <c r="H51" i="1"/>
  <c r="I44" i="1"/>
  <c r="I60" i="1" s="1"/>
  <c r="D57" i="7"/>
  <c r="J65" i="4"/>
  <c r="J66" i="4"/>
  <c r="I50" i="1"/>
  <c r="B75" i="7"/>
  <c r="C75" i="7" s="1"/>
  <c r="C57" i="7"/>
  <c r="I49" i="1"/>
  <c r="C71" i="4"/>
  <c r="B55" i="4"/>
  <c r="B56" i="4" s="1"/>
  <c r="B57" i="4" s="1"/>
  <c r="B58" i="4" s="1"/>
  <c r="B59" i="4" s="1"/>
  <c r="B60" i="4" s="1"/>
  <c r="N43" i="7"/>
  <c r="J64" i="4"/>
  <c r="I49" i="4"/>
  <c r="I50" i="4" s="1"/>
  <c r="I51" i="4" s="1"/>
  <c r="J82" i="4" s="1"/>
  <c r="I45" i="4"/>
  <c r="H59" i="3"/>
  <c r="H44" i="3"/>
  <c r="I48" i="1"/>
  <c r="H77" i="7" l="1"/>
  <c r="J54" i="4"/>
  <c r="K84" i="4"/>
  <c r="J80" i="4"/>
  <c r="D75" i="7"/>
  <c r="I52" i="4"/>
  <c r="J83" i="4" s="1"/>
  <c r="J81" i="4"/>
  <c r="M56" i="7"/>
  <c r="I74" i="4"/>
  <c r="I75" i="4"/>
  <c r="H59" i="1"/>
  <c r="H58" i="1"/>
  <c r="I77" i="7" l="1"/>
  <c r="J55" i="4"/>
  <c r="K85" i="4"/>
  <c r="E75" i="7"/>
  <c r="I53" i="4"/>
  <c r="I54" i="4" s="1"/>
  <c r="H45" i="5"/>
  <c r="L56" i="7"/>
  <c r="J77" i="7" l="1"/>
  <c r="J56" i="4"/>
  <c r="K86" i="4"/>
  <c r="F75" i="7"/>
  <c r="J84" i="4"/>
  <c r="I55" i="4"/>
  <c r="J85" i="4"/>
  <c r="K56" i="7"/>
  <c r="I73" i="4"/>
  <c r="H57" i="1"/>
  <c r="K77" i="7" l="1"/>
  <c r="J57" i="4"/>
  <c r="K87" i="4"/>
  <c r="G75" i="7"/>
  <c r="I56" i="4"/>
  <c r="J86" i="4"/>
  <c r="J56" i="7"/>
  <c r="I72" i="4"/>
  <c r="H56" i="1"/>
  <c r="L77" i="7" l="1"/>
  <c r="J58" i="4"/>
  <c r="K88" i="4"/>
  <c r="H75" i="7"/>
  <c r="I57" i="4"/>
  <c r="J87" i="4"/>
  <c r="I71" i="4"/>
  <c r="M77" i="7" l="1"/>
  <c r="J59" i="4"/>
  <c r="K89" i="4"/>
  <c r="I75" i="7"/>
  <c r="I58" i="4"/>
  <c r="J88" i="4"/>
  <c r="I56" i="7"/>
  <c r="H55" i="1"/>
  <c r="J60" i="4" l="1"/>
  <c r="K91" i="4" s="1"/>
  <c r="K90" i="4"/>
  <c r="J75" i="7"/>
  <c r="I59" i="4"/>
  <c r="J89" i="4"/>
  <c r="H56" i="7"/>
  <c r="I70" i="4"/>
  <c r="H54" i="1"/>
  <c r="K75" i="7" l="1"/>
  <c r="I60" i="4"/>
  <c r="J91" i="4" s="1"/>
  <c r="J90" i="4"/>
  <c r="G56" i="7"/>
  <c r="I69" i="4"/>
  <c r="H53" i="1"/>
  <c r="L75" i="7" l="1"/>
  <c r="F56" i="7"/>
  <c r="I68" i="4"/>
  <c r="H52" i="1"/>
  <c r="M75" i="7" l="1"/>
  <c r="E56" i="7"/>
  <c r="I67" i="4"/>
  <c r="D56" i="7" l="1"/>
  <c r="I66" i="4"/>
  <c r="H50" i="1" l="1"/>
  <c r="H49" i="1"/>
  <c r="C56" i="7" l="1"/>
  <c r="I65" i="4"/>
  <c r="B74" i="7" l="1"/>
  <c r="C74" i="7" s="1"/>
  <c r="B56" i="7"/>
  <c r="N41" i="7"/>
  <c r="N42" i="7"/>
  <c r="G45" i="4"/>
  <c r="H45" i="4"/>
  <c r="I64" i="4"/>
  <c r="H49" i="4"/>
  <c r="I80" i="4" s="1"/>
  <c r="G59" i="3"/>
  <c r="G44" i="3"/>
  <c r="H48" i="1"/>
  <c r="H44" i="1"/>
  <c r="H60" i="1" s="1"/>
  <c r="H50" i="4" l="1"/>
  <c r="D74" i="7"/>
  <c r="H51" i="4" l="1"/>
  <c r="I81" i="4"/>
  <c r="E74" i="7"/>
  <c r="G45" i="5"/>
  <c r="F45" i="5"/>
  <c r="C55" i="7"/>
  <c r="D55" i="7"/>
  <c r="E55" i="7"/>
  <c r="F55" i="7"/>
  <c r="G55" i="7"/>
  <c r="H55" i="7"/>
  <c r="I55" i="7"/>
  <c r="J55" i="7"/>
  <c r="K55" i="7"/>
  <c r="L55" i="7"/>
  <c r="M55" i="7"/>
  <c r="B55" i="7"/>
  <c r="B73" i="7"/>
  <c r="C73" i="7" s="1"/>
  <c r="H65" i="4"/>
  <c r="H66" i="4"/>
  <c r="H67" i="4"/>
  <c r="H68" i="4"/>
  <c r="H69" i="4"/>
  <c r="H70" i="4"/>
  <c r="H71" i="4"/>
  <c r="H72" i="4"/>
  <c r="H73" i="4"/>
  <c r="H74" i="4"/>
  <c r="H75" i="4"/>
  <c r="H64" i="4"/>
  <c r="G49" i="4"/>
  <c r="H80" i="4" s="1"/>
  <c r="G50" i="4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H91" i="4" s="1"/>
  <c r="H52" i="4" l="1"/>
  <c r="I82" i="4"/>
  <c r="D73" i="7"/>
  <c r="H89" i="4"/>
  <c r="H87" i="4"/>
  <c r="H85" i="4"/>
  <c r="H83" i="4"/>
  <c r="H81" i="4"/>
  <c r="H90" i="4"/>
  <c r="H88" i="4"/>
  <c r="H86" i="4"/>
  <c r="H84" i="4"/>
  <c r="H82" i="4"/>
  <c r="F74" i="7"/>
  <c r="F59" i="3"/>
  <c r="F44" i="3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G48" i="1"/>
  <c r="F48" i="1"/>
  <c r="E48" i="1"/>
  <c r="D48" i="1"/>
  <c r="C49" i="1"/>
  <c r="C50" i="1"/>
  <c r="C51" i="1"/>
  <c r="C52" i="1"/>
  <c r="C53" i="1"/>
  <c r="C54" i="1"/>
  <c r="C55" i="1"/>
  <c r="C56" i="1"/>
  <c r="C57" i="1"/>
  <c r="C58" i="1"/>
  <c r="C59" i="1"/>
  <c r="C48" i="1"/>
  <c r="D44" i="1"/>
  <c r="D60" i="1" s="1"/>
  <c r="E44" i="1"/>
  <c r="E60" i="1" s="1"/>
  <c r="F44" i="1"/>
  <c r="F60" i="1" s="1"/>
  <c r="G60" i="1"/>
  <c r="C60" i="1"/>
  <c r="H53" i="4" l="1"/>
  <c r="I83" i="4"/>
  <c r="G74" i="7"/>
  <c r="E73" i="7"/>
  <c r="C70" i="4"/>
  <c r="D49" i="4"/>
  <c r="E80" i="4" s="1"/>
  <c r="E49" i="4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F91" i="4" s="1"/>
  <c r="F49" i="4"/>
  <c r="F50" i="4" s="1"/>
  <c r="F51" i="4" s="1"/>
  <c r="C49" i="4"/>
  <c r="G65" i="4"/>
  <c r="G66" i="4"/>
  <c r="G67" i="4"/>
  <c r="G68" i="4"/>
  <c r="G69" i="4"/>
  <c r="G70" i="4"/>
  <c r="G71" i="4"/>
  <c r="G72" i="4"/>
  <c r="G73" i="4"/>
  <c r="G74" i="4"/>
  <c r="G75" i="4"/>
  <c r="G64" i="4"/>
  <c r="F65" i="4"/>
  <c r="F66" i="4"/>
  <c r="F67" i="4"/>
  <c r="F68" i="4"/>
  <c r="F69" i="4"/>
  <c r="F70" i="4"/>
  <c r="F71" i="4"/>
  <c r="F72" i="4"/>
  <c r="F73" i="4"/>
  <c r="F74" i="4"/>
  <c r="F75" i="4"/>
  <c r="F64" i="4"/>
  <c r="E65" i="4"/>
  <c r="E66" i="4"/>
  <c r="E67" i="4"/>
  <c r="E68" i="4"/>
  <c r="E69" i="4"/>
  <c r="E70" i="4"/>
  <c r="E71" i="4"/>
  <c r="E72" i="4"/>
  <c r="E73" i="4"/>
  <c r="E74" i="4"/>
  <c r="E75" i="4"/>
  <c r="E64" i="4"/>
  <c r="D70" i="4"/>
  <c r="D65" i="4"/>
  <c r="D66" i="4"/>
  <c r="D67" i="4"/>
  <c r="D68" i="4"/>
  <c r="D69" i="4"/>
  <c r="D71" i="4"/>
  <c r="D72" i="4"/>
  <c r="D73" i="4"/>
  <c r="D74" i="4"/>
  <c r="D75" i="4"/>
  <c r="D64" i="4"/>
  <c r="C72" i="4"/>
  <c r="C73" i="4"/>
  <c r="C74" i="4"/>
  <c r="C75" i="4"/>
  <c r="B76" i="4"/>
  <c r="K76" i="4" l="1"/>
  <c r="J76" i="4"/>
  <c r="I76" i="4"/>
  <c r="C50" i="4"/>
  <c r="C51" i="4" s="1"/>
  <c r="C52" i="4" s="1"/>
  <c r="H54" i="4"/>
  <c r="I84" i="4"/>
  <c r="F85" i="4"/>
  <c r="H76" i="4"/>
  <c r="F89" i="4"/>
  <c r="F81" i="4"/>
  <c r="F73" i="7"/>
  <c r="H74" i="7"/>
  <c r="F52" i="4"/>
  <c r="F53" i="4" s="1"/>
  <c r="G82" i="4"/>
  <c r="D50" i="4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E91" i="4" s="1"/>
  <c r="G80" i="4"/>
  <c r="F80" i="4"/>
  <c r="F87" i="4"/>
  <c r="F83" i="4"/>
  <c r="E84" i="4"/>
  <c r="E89" i="4"/>
  <c r="F90" i="4"/>
  <c r="F88" i="4"/>
  <c r="F86" i="4"/>
  <c r="F84" i="4"/>
  <c r="F82" i="4"/>
  <c r="G81" i="4"/>
  <c r="D80" i="4"/>
  <c r="D82" i="4"/>
  <c r="E81" i="4" l="1"/>
  <c r="E85" i="4"/>
  <c r="C53" i="4"/>
  <c r="D83" i="4"/>
  <c r="D81" i="4"/>
  <c r="H55" i="4"/>
  <c r="I85" i="4"/>
  <c r="E88" i="4"/>
  <c r="G73" i="7"/>
  <c r="I74" i="7"/>
  <c r="F54" i="4"/>
  <c r="G84" i="4"/>
  <c r="G83" i="4"/>
  <c r="E83" i="4"/>
  <c r="E87" i="4"/>
  <c r="E82" i="4"/>
  <c r="E86" i="4"/>
  <c r="E90" i="4"/>
  <c r="M54" i="7"/>
  <c r="H56" i="4" l="1"/>
  <c r="I86" i="4"/>
  <c r="C54" i="4"/>
  <c r="D84" i="4"/>
  <c r="J74" i="7"/>
  <c r="H73" i="7"/>
  <c r="F55" i="4"/>
  <c r="G85" i="4"/>
  <c r="L54" i="7"/>
  <c r="C55" i="4" l="1"/>
  <c r="D86" i="4" s="1"/>
  <c r="D85" i="4"/>
  <c r="H57" i="4"/>
  <c r="I87" i="4"/>
  <c r="I73" i="7"/>
  <c r="K74" i="7"/>
  <c r="F56" i="4"/>
  <c r="G86" i="4"/>
  <c r="K54" i="7"/>
  <c r="H58" i="4" l="1"/>
  <c r="I88" i="4"/>
  <c r="C56" i="4"/>
  <c r="L74" i="7"/>
  <c r="J73" i="7"/>
  <c r="F57" i="4"/>
  <c r="G87" i="4"/>
  <c r="J54" i="7"/>
  <c r="C57" i="4" l="1"/>
  <c r="D87" i="4"/>
  <c r="H59" i="4"/>
  <c r="I89" i="4"/>
  <c r="M74" i="7"/>
  <c r="K73" i="7"/>
  <c r="F58" i="4"/>
  <c r="G88" i="4"/>
  <c r="I54" i="7"/>
  <c r="H60" i="4" l="1"/>
  <c r="I91" i="4" s="1"/>
  <c r="I90" i="4"/>
  <c r="C58" i="4"/>
  <c r="D88" i="4"/>
  <c r="L73" i="7"/>
  <c r="F59" i="4"/>
  <c r="G89" i="4"/>
  <c r="H54" i="7"/>
  <c r="C59" i="4" l="1"/>
  <c r="D89" i="4"/>
  <c r="M73" i="7"/>
  <c r="F60" i="4"/>
  <c r="G91" i="4" s="1"/>
  <c r="G90" i="4"/>
  <c r="G54" i="7"/>
  <c r="F54" i="7"/>
  <c r="E54" i="7"/>
  <c r="C60" i="4" l="1"/>
  <c r="D91" i="4" s="1"/>
  <c r="D90" i="4"/>
  <c r="D54" i="7"/>
  <c r="C54" i="7" l="1"/>
  <c r="B54" i="7" l="1"/>
  <c r="B72" i="7"/>
  <c r="C72" i="7" s="1"/>
  <c r="N40" i="7"/>
  <c r="F45" i="4"/>
  <c r="G76" i="4" s="1"/>
  <c r="E59" i="3"/>
  <c r="E44" i="3"/>
  <c r="D72" i="7" l="1"/>
  <c r="M53" i="7"/>
  <c r="E72" i="7" l="1"/>
  <c r="E45" i="5"/>
  <c r="L53" i="7"/>
  <c r="F72" i="7" l="1"/>
  <c r="K53" i="7"/>
  <c r="G72" i="7" l="1"/>
  <c r="B65" i="7"/>
  <c r="B91" i="7" s="1"/>
  <c r="B70" i="7"/>
  <c r="C70" i="7" s="1"/>
  <c r="D70" i="7" s="1"/>
  <c r="E70" i="7" s="1"/>
  <c r="F70" i="7" s="1"/>
  <c r="G70" i="7" s="1"/>
  <c r="H70" i="7" s="1"/>
  <c r="I70" i="7" s="1"/>
  <c r="J70" i="7" s="1"/>
  <c r="K70" i="7" s="1"/>
  <c r="L70" i="7" s="1"/>
  <c r="M70" i="7" s="1"/>
  <c r="B71" i="7"/>
  <c r="C71" i="7" s="1"/>
  <c r="D71" i="7" s="1"/>
  <c r="E71" i="7" s="1"/>
  <c r="F71" i="7" s="1"/>
  <c r="G71" i="7" s="1"/>
  <c r="H71" i="7" s="1"/>
  <c r="I71" i="7" s="1"/>
  <c r="J71" i="7" s="1"/>
  <c r="K71" i="7" s="1"/>
  <c r="H68" i="7"/>
  <c r="I68" i="7" s="1"/>
  <c r="J68" i="7" s="1"/>
  <c r="K68" i="7" s="1"/>
  <c r="L68" i="7" s="1"/>
  <c r="M68" i="7" s="1"/>
  <c r="B69" i="7"/>
  <c r="C69" i="7" s="1"/>
  <c r="D69" i="7" s="1"/>
  <c r="E69" i="7" s="1"/>
  <c r="F69" i="7" s="1"/>
  <c r="G69" i="7" s="1"/>
  <c r="H69" i="7" s="1"/>
  <c r="I69" i="7" s="1"/>
  <c r="J69" i="7" s="1"/>
  <c r="K69" i="7" s="1"/>
  <c r="L69" i="7" s="1"/>
  <c r="M69" i="7" s="1"/>
  <c r="C53" i="7"/>
  <c r="D53" i="7"/>
  <c r="E53" i="7"/>
  <c r="F53" i="7"/>
  <c r="G53" i="7"/>
  <c r="H53" i="7"/>
  <c r="I53" i="7"/>
  <c r="J53" i="7"/>
  <c r="C52" i="7"/>
  <c r="D52" i="7"/>
  <c r="E52" i="7"/>
  <c r="F52" i="7"/>
  <c r="G52" i="7"/>
  <c r="H52" i="7"/>
  <c r="I52" i="7"/>
  <c r="J52" i="7"/>
  <c r="K52" i="7"/>
  <c r="L52" i="7"/>
  <c r="M52" i="7"/>
  <c r="B52" i="7"/>
  <c r="B53" i="7"/>
  <c r="C51" i="7"/>
  <c r="D51" i="7"/>
  <c r="E51" i="7"/>
  <c r="F51" i="7"/>
  <c r="H51" i="7"/>
  <c r="I51" i="7"/>
  <c r="J51" i="7"/>
  <c r="K51" i="7"/>
  <c r="L51" i="7"/>
  <c r="M51" i="7"/>
  <c r="B51" i="7"/>
  <c r="I50" i="7"/>
  <c r="J50" i="7"/>
  <c r="K50" i="7"/>
  <c r="L50" i="7"/>
  <c r="M50" i="7"/>
  <c r="H50" i="7"/>
  <c r="N37" i="7"/>
  <c r="N38" i="7"/>
  <c r="N39" i="7"/>
  <c r="N33" i="7"/>
  <c r="B89" i="7" l="1"/>
  <c r="B90" i="7"/>
  <c r="B86" i="7"/>
  <c r="B88" i="7"/>
  <c r="B87" i="7"/>
  <c r="N54" i="7"/>
  <c r="N56" i="7"/>
  <c r="N55" i="7"/>
  <c r="N53" i="7"/>
  <c r="C65" i="7"/>
  <c r="C91" i="7" s="1"/>
  <c r="H72" i="7"/>
  <c r="L71" i="7"/>
  <c r="B84" i="7"/>
  <c r="B83" i="7"/>
  <c r="B85" i="7"/>
  <c r="N51" i="7"/>
  <c r="N52" i="7"/>
  <c r="C89" i="7" l="1"/>
  <c r="C90" i="7"/>
  <c r="C83" i="7"/>
  <c r="C84" i="7"/>
  <c r="C85" i="7"/>
  <c r="C88" i="7"/>
  <c r="C87" i="7"/>
  <c r="I72" i="7"/>
  <c r="D65" i="7"/>
  <c r="D91" i="7" s="1"/>
  <c r="C86" i="7"/>
  <c r="M71" i="7"/>
  <c r="D89" i="7" l="1"/>
  <c r="D90" i="7"/>
  <c r="D88" i="7"/>
  <c r="D87" i="7"/>
  <c r="E65" i="7"/>
  <c r="E91" i="7" s="1"/>
  <c r="D86" i="7"/>
  <c r="D85" i="7"/>
  <c r="D83" i="7"/>
  <c r="D84" i="7"/>
  <c r="J72" i="7"/>
  <c r="D45" i="5"/>
  <c r="E89" i="7" l="1"/>
  <c r="E90" i="7"/>
  <c r="E88" i="7"/>
  <c r="E87" i="7"/>
  <c r="F65" i="7"/>
  <c r="F91" i="7" s="1"/>
  <c r="E86" i="7"/>
  <c r="E85" i="7"/>
  <c r="E84" i="7"/>
  <c r="E83" i="7"/>
  <c r="K72" i="7"/>
  <c r="E45" i="4"/>
  <c r="F76" i="4" s="1"/>
  <c r="D59" i="3"/>
  <c r="D44" i="3"/>
  <c r="F89" i="7" l="1"/>
  <c r="F90" i="7"/>
  <c r="F88" i="7"/>
  <c r="F87" i="7"/>
  <c r="L72" i="7"/>
  <c r="G65" i="7"/>
  <c r="G91" i="7" s="1"/>
  <c r="F86" i="7"/>
  <c r="F83" i="7"/>
  <c r="F84" i="7"/>
  <c r="F85" i="7"/>
  <c r="C45" i="4"/>
  <c r="D76" i="4" s="1"/>
  <c r="D45" i="4"/>
  <c r="E76" i="4" s="1"/>
  <c r="G89" i="7" l="1"/>
  <c r="G90" i="7"/>
  <c r="G88" i="7"/>
  <c r="G87" i="7"/>
  <c r="H65" i="7"/>
  <c r="H91" i="7" s="1"/>
  <c r="G86" i="7"/>
  <c r="G83" i="7"/>
  <c r="G84" i="7"/>
  <c r="G85" i="7"/>
  <c r="M72" i="7"/>
  <c r="B45" i="4"/>
  <c r="H89" i="7" l="1"/>
  <c r="H90" i="7"/>
  <c r="H88" i="7"/>
  <c r="H87" i="7"/>
  <c r="I65" i="7"/>
  <c r="I91" i="7" s="1"/>
  <c r="H85" i="7"/>
  <c r="H83" i="7"/>
  <c r="H84" i="7"/>
  <c r="H86" i="7"/>
  <c r="C45" i="5"/>
  <c r="I89" i="7" l="1"/>
  <c r="I90" i="7"/>
  <c r="I88" i="7"/>
  <c r="I87" i="7"/>
  <c r="J65" i="7"/>
  <c r="J91" i="7" s="1"/>
  <c r="I84" i="7"/>
  <c r="I85" i="7"/>
  <c r="I83" i="7"/>
  <c r="I86" i="7"/>
  <c r="B45" i="5"/>
  <c r="J89" i="7" l="1"/>
  <c r="J90" i="7"/>
  <c r="J88" i="7"/>
  <c r="J87" i="7"/>
  <c r="K65" i="7"/>
  <c r="J83" i="7"/>
  <c r="J84" i="7"/>
  <c r="J85" i="7"/>
  <c r="J86" i="7"/>
  <c r="C59" i="3"/>
  <c r="B59" i="3"/>
  <c r="C44" i="3"/>
  <c r="B44" i="3"/>
  <c r="K90" i="7" l="1"/>
  <c r="K91" i="7"/>
  <c r="K87" i="7"/>
  <c r="K89" i="7"/>
  <c r="K88" i="7"/>
  <c r="L65" i="7"/>
  <c r="K85" i="7"/>
  <c r="K84" i="7"/>
  <c r="K83" i="7"/>
  <c r="K86" i="7"/>
  <c r="L90" i="7" l="1"/>
  <c r="L91" i="7"/>
  <c r="L87" i="7"/>
  <c r="L89" i="7"/>
  <c r="L88" i="7"/>
  <c r="M65" i="7"/>
  <c r="L83" i="7"/>
  <c r="L84" i="7"/>
  <c r="L85" i="7"/>
  <c r="L86" i="7"/>
  <c r="M90" i="7" l="1"/>
  <c r="M91" i="7"/>
  <c r="M89" i="7"/>
  <c r="M88" i="7"/>
  <c r="M87" i="7"/>
  <c r="M83" i="7"/>
  <c r="M84" i="7"/>
  <c r="M85" i="7"/>
  <c r="M8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</author>
  </authors>
  <commentList>
    <comment ref="C32" authorId="0" shapeId="0" xr:uid="{E02490B0-6AFA-4CDC-844C-FA10E51286BE}">
      <text>
        <r>
          <rPr>
            <b/>
            <sz val="9"/>
            <color indexed="81"/>
            <rFont val="Segoe UI"/>
            <family val="2"/>
            <charset val="238"/>
          </rPr>
          <t>Odhadovaná hodnota podľa priemeru z okolitých staníc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<sst xmlns="http://schemas.openxmlformats.org/spreadsheetml/2006/main" count="519" uniqueCount="413">
  <si>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</si>
  <si>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</si>
  <si>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</si>
  <si>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</si>
  <si>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</si>
  <si>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</si>
  <si>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</si>
  <si>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</si>
  <si>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</si>
  <si>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</si>
  <si>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</si>
  <si>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</si>
  <si>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rok</t>
  </si>
  <si>
    <t>Množstvo atmosférických zrážok</t>
  </si>
  <si>
    <t>15/16</t>
  </si>
  <si>
    <t>14/15</t>
  </si>
  <si>
    <t>16/17</t>
  </si>
  <si>
    <t>17/18</t>
  </si>
  <si>
    <t>sezóna:</t>
  </si>
  <si>
    <t>Kumulovaný mesačný nárast zrážkových úhrnov</t>
  </si>
  <si>
    <t>Priemerné množstvo atmosférických zrážok v Giraltovciach (1981-2010, SHMÚ - Klimatický atlas)</t>
  </si>
  <si>
    <t>Priemerný mesačný kumulatívny úhrn zrážok v Giraltovciach (1981-2010, SHMÚ - Klimatický atlas)</t>
  </si>
  <si>
    <t>18/19</t>
  </si>
  <si>
    <t>Maximálna výška snehovej pokrývky</t>
  </si>
  <si>
    <t>Priemer</t>
  </si>
  <si>
    <t>Obdobie</t>
  </si>
  <si>
    <t>Denné úhrny atmosférických zrážok:</t>
  </si>
  <si>
    <t>Kumulatívna zrážková bilancia vzhľadom na dlhodobý priemer (1981-2010):</t>
  </si>
  <si>
    <t>Kumulatívne množstvo zrážok</t>
  </si>
  <si>
    <t>Priemerná mesačná teplota vzduchu</t>
  </si>
  <si>
    <t>Priemerná denná teplota vzduchu</t>
  </si>
  <si>
    <t>Odchýlka priemernej mesačnej teploty od DP (1961-2010)</t>
  </si>
  <si>
    <t>Mesačné teplotné maximum</t>
  </si>
  <si>
    <t>Mesačné teplotné minium</t>
  </si>
  <si>
    <t>Denné maximá teploty vzduchu</t>
  </si>
  <si>
    <t>Denné minimá teploty vzduchu</t>
  </si>
  <si>
    <t>Mesačný úhrn zrážok</t>
  </si>
  <si>
    <t>Denný kumulatívny úhrn zrážok</t>
  </si>
  <si>
    <t>Odchýlka od DP (1981-2010)</t>
  </si>
  <si>
    <t>Kumulatívna zrážková bilancia</t>
  </si>
  <si>
    <t>19/20</t>
  </si>
  <si>
    <t>1.1.</t>
  </si>
  <si>
    <t>2.1.</t>
  </si>
  <si>
    <t>3.1.</t>
  </si>
  <si>
    <t>4.1.</t>
  </si>
  <si>
    <t>5.1.</t>
  </si>
  <si>
    <t>6.1.</t>
  </si>
  <si>
    <t>7.1.</t>
  </si>
  <si>
    <t>8.1.</t>
  </si>
  <si>
    <t>9.1.</t>
  </si>
  <si>
    <t>10.1.</t>
  </si>
  <si>
    <t>11.1.</t>
  </si>
  <si>
    <t>12.1.</t>
  </si>
  <si>
    <t>13.1.</t>
  </si>
  <si>
    <t>14.1.</t>
  </si>
  <si>
    <t>15.1.</t>
  </si>
  <si>
    <t>16.1.</t>
  </si>
  <si>
    <t>17.1.</t>
  </si>
  <si>
    <t>18.1.</t>
  </si>
  <si>
    <t>19.1.</t>
  </si>
  <si>
    <t>20.1.</t>
  </si>
  <si>
    <t>21.1.</t>
  </si>
  <si>
    <t>22.1.</t>
  </si>
  <si>
    <t>23.1.</t>
  </si>
  <si>
    <t>24.1.</t>
  </si>
  <si>
    <t>25.1.</t>
  </si>
  <si>
    <t>26.1.</t>
  </si>
  <si>
    <t>27.1.</t>
  </si>
  <si>
    <t>28.1.</t>
  </si>
  <si>
    <t>29.1.</t>
  </si>
  <si>
    <t>30.1.</t>
  </si>
  <si>
    <t>31.1.</t>
  </si>
  <si>
    <t>1.2.</t>
  </si>
  <si>
    <t>2.2.</t>
  </si>
  <si>
    <t>3.2.</t>
  </si>
  <si>
    <t>4.2.</t>
  </si>
  <si>
    <t>5.2.</t>
  </si>
  <si>
    <t>6.2.</t>
  </si>
  <si>
    <t>7.2.</t>
  </si>
  <si>
    <t>8.2.</t>
  </si>
  <si>
    <t>9.2.</t>
  </si>
  <si>
    <t>10.2.</t>
  </si>
  <si>
    <t>11.2.</t>
  </si>
  <si>
    <t>12.2.</t>
  </si>
  <si>
    <t>13.2.</t>
  </si>
  <si>
    <t>14.2.</t>
  </si>
  <si>
    <t>15.2.</t>
  </si>
  <si>
    <t>16.2.</t>
  </si>
  <si>
    <t>17.2.</t>
  </si>
  <si>
    <t>18.2.</t>
  </si>
  <si>
    <t>19.2.</t>
  </si>
  <si>
    <t>20.2.</t>
  </si>
  <si>
    <t>21.2.</t>
  </si>
  <si>
    <t>22.2.</t>
  </si>
  <si>
    <t>23.2.</t>
  </si>
  <si>
    <t>24.2.</t>
  </si>
  <si>
    <t>25.2.</t>
  </si>
  <si>
    <t>26.2.</t>
  </si>
  <si>
    <t>27.2.</t>
  </si>
  <si>
    <t>28.2.</t>
  </si>
  <si>
    <t>1.3.</t>
  </si>
  <si>
    <t>2.3.</t>
  </si>
  <si>
    <t>3.3.</t>
  </si>
  <si>
    <t>4.3.</t>
  </si>
  <si>
    <t>5.3.</t>
  </si>
  <si>
    <t>6.3.</t>
  </si>
  <si>
    <t>7.3.</t>
  </si>
  <si>
    <t>8.3.</t>
  </si>
  <si>
    <t>9.3.</t>
  </si>
  <si>
    <t>10.3.</t>
  </si>
  <si>
    <t>11.3.</t>
  </si>
  <si>
    <t>12.3.</t>
  </si>
  <si>
    <t>13.3.</t>
  </si>
  <si>
    <t>14.3.</t>
  </si>
  <si>
    <t>15.3.</t>
  </si>
  <si>
    <t>16.3.</t>
  </si>
  <si>
    <t>17.3.</t>
  </si>
  <si>
    <t>18.3.</t>
  </si>
  <si>
    <t>19.3.</t>
  </si>
  <si>
    <t>20.3.</t>
  </si>
  <si>
    <t>21.3.</t>
  </si>
  <si>
    <t>22.3.</t>
  </si>
  <si>
    <t>23.3.</t>
  </si>
  <si>
    <t>24.3.</t>
  </si>
  <si>
    <t>25.3.</t>
  </si>
  <si>
    <t>26.3.</t>
  </si>
  <si>
    <t>27.3.</t>
  </si>
  <si>
    <t>28.3.</t>
  </si>
  <si>
    <t>29.3.</t>
  </si>
  <si>
    <t>30.3.</t>
  </si>
  <si>
    <t>31.3.</t>
  </si>
  <si>
    <t>1.4.</t>
  </si>
  <si>
    <t>2.4.</t>
  </si>
  <si>
    <t>3.4.</t>
  </si>
  <si>
    <t>4.4.</t>
  </si>
  <si>
    <t>5.4.</t>
  </si>
  <si>
    <t>6.4.</t>
  </si>
  <si>
    <t>7.4.</t>
  </si>
  <si>
    <t>8.4.</t>
  </si>
  <si>
    <t>9.4.</t>
  </si>
  <si>
    <t>10.4.</t>
  </si>
  <si>
    <t>11.4.</t>
  </si>
  <si>
    <t>12.4.</t>
  </si>
  <si>
    <t>13.4.</t>
  </si>
  <si>
    <t>14.4.</t>
  </si>
  <si>
    <t>15.4.</t>
  </si>
  <si>
    <t>16.4.</t>
  </si>
  <si>
    <t>17.4.</t>
  </si>
  <si>
    <t>18.4.</t>
  </si>
  <si>
    <t>19.4.</t>
  </si>
  <si>
    <t>20.4.</t>
  </si>
  <si>
    <t>21.4.</t>
  </si>
  <si>
    <t>22.4.</t>
  </si>
  <si>
    <t>23.4.</t>
  </si>
  <si>
    <t>24.4.</t>
  </si>
  <si>
    <t>25.4.</t>
  </si>
  <si>
    <t>26.4.</t>
  </si>
  <si>
    <t>27.4.</t>
  </si>
  <si>
    <t>28.4.</t>
  </si>
  <si>
    <t>29.4.</t>
  </si>
  <si>
    <t>30.4.</t>
  </si>
  <si>
    <t>1.5.</t>
  </si>
  <si>
    <t>2.5.</t>
  </si>
  <si>
    <t>3.5.</t>
  </si>
  <si>
    <t>4.5.</t>
  </si>
  <si>
    <t>5.5.</t>
  </si>
  <si>
    <t>6.5.</t>
  </si>
  <si>
    <t>7.5.</t>
  </si>
  <si>
    <t>8.5.</t>
  </si>
  <si>
    <t>9.5.</t>
  </si>
  <si>
    <t>10.5.</t>
  </si>
  <si>
    <t>11.5.</t>
  </si>
  <si>
    <t>12.5.</t>
  </si>
  <si>
    <t>13.5.</t>
  </si>
  <si>
    <t>14.5.</t>
  </si>
  <si>
    <t>15.5.</t>
  </si>
  <si>
    <t>16.5.</t>
  </si>
  <si>
    <t>17.5.</t>
  </si>
  <si>
    <t>18.5.</t>
  </si>
  <si>
    <t>19.5.</t>
  </si>
  <si>
    <t>20.5.</t>
  </si>
  <si>
    <t>21.5.</t>
  </si>
  <si>
    <t>22.5.</t>
  </si>
  <si>
    <t>23.5.</t>
  </si>
  <si>
    <t>24.5.</t>
  </si>
  <si>
    <t>25.5.</t>
  </si>
  <si>
    <t>26.5.</t>
  </si>
  <si>
    <t>27.5.</t>
  </si>
  <si>
    <t>28.5.</t>
  </si>
  <si>
    <t>29.5.</t>
  </si>
  <si>
    <t>30.5.</t>
  </si>
  <si>
    <t>31.5.</t>
  </si>
  <si>
    <t>1.6.</t>
  </si>
  <si>
    <t>2.6.</t>
  </si>
  <si>
    <t>3.6.</t>
  </si>
  <si>
    <t>4.6.</t>
  </si>
  <si>
    <t>5.6.</t>
  </si>
  <si>
    <t>6.6.</t>
  </si>
  <si>
    <t>7.6.</t>
  </si>
  <si>
    <t>8.6.</t>
  </si>
  <si>
    <t>9.6.</t>
  </si>
  <si>
    <t>10.6.</t>
  </si>
  <si>
    <t>11.6.</t>
  </si>
  <si>
    <t>12.6.</t>
  </si>
  <si>
    <t>13.6.</t>
  </si>
  <si>
    <t>14.6.</t>
  </si>
  <si>
    <t>15.6.</t>
  </si>
  <si>
    <t>16.6.</t>
  </si>
  <si>
    <t>17.6.</t>
  </si>
  <si>
    <t>18.6.</t>
  </si>
  <si>
    <t>19.6.</t>
  </si>
  <si>
    <t>20.6.</t>
  </si>
  <si>
    <t>21.6.</t>
  </si>
  <si>
    <t>22.6.</t>
  </si>
  <si>
    <t>23.6.</t>
  </si>
  <si>
    <t>24.6.</t>
  </si>
  <si>
    <t>25.6.</t>
  </si>
  <si>
    <t>26.6.</t>
  </si>
  <si>
    <t>27.6.</t>
  </si>
  <si>
    <t>28.6.</t>
  </si>
  <si>
    <t>29.6.</t>
  </si>
  <si>
    <t>30.6.</t>
  </si>
  <si>
    <t>1.7.</t>
  </si>
  <si>
    <t>2.7.</t>
  </si>
  <si>
    <t>3.7.</t>
  </si>
  <si>
    <t>4.7.</t>
  </si>
  <si>
    <t>5.7.</t>
  </si>
  <si>
    <t>6.7.</t>
  </si>
  <si>
    <t>7.7.</t>
  </si>
  <si>
    <t>8.7.</t>
  </si>
  <si>
    <t>9.7.</t>
  </si>
  <si>
    <t>10.7.</t>
  </si>
  <si>
    <t>11.7.</t>
  </si>
  <si>
    <t>12.7.</t>
  </si>
  <si>
    <t>13.7.</t>
  </si>
  <si>
    <t>14.7.</t>
  </si>
  <si>
    <t>15.7.</t>
  </si>
  <si>
    <t>16.7.</t>
  </si>
  <si>
    <t>17.7.</t>
  </si>
  <si>
    <t>18.7.</t>
  </si>
  <si>
    <t>19.7.</t>
  </si>
  <si>
    <t>20.7.</t>
  </si>
  <si>
    <t>21.7.</t>
  </si>
  <si>
    <t>22.7.</t>
  </si>
  <si>
    <t>23.7.</t>
  </si>
  <si>
    <t>24.7.</t>
  </si>
  <si>
    <t>25.7.</t>
  </si>
  <si>
    <t>26.7.</t>
  </si>
  <si>
    <t>27.7.</t>
  </si>
  <si>
    <t>28.7.</t>
  </si>
  <si>
    <t>29.7.</t>
  </si>
  <si>
    <t>30.7.</t>
  </si>
  <si>
    <t>31.7.</t>
  </si>
  <si>
    <t>1.8.</t>
  </si>
  <si>
    <t>2.8.</t>
  </si>
  <si>
    <t>3.8.</t>
  </si>
  <si>
    <t>4.8.</t>
  </si>
  <si>
    <t>5.8.</t>
  </si>
  <si>
    <t>6.8.</t>
  </si>
  <si>
    <t>7.8.</t>
  </si>
  <si>
    <t>8.8.</t>
  </si>
  <si>
    <t>9.8.</t>
  </si>
  <si>
    <t>10.8.</t>
  </si>
  <si>
    <t>11.8.</t>
  </si>
  <si>
    <t>12.8.</t>
  </si>
  <si>
    <t>13.8.</t>
  </si>
  <si>
    <t>14.8.</t>
  </si>
  <si>
    <t>15.8.</t>
  </si>
  <si>
    <t>16.8.</t>
  </si>
  <si>
    <t>17.8.</t>
  </si>
  <si>
    <t>18.8.</t>
  </si>
  <si>
    <t>19.8.</t>
  </si>
  <si>
    <t>20.8.</t>
  </si>
  <si>
    <t>21.8.</t>
  </si>
  <si>
    <t>22.8.</t>
  </si>
  <si>
    <t>23.8.</t>
  </si>
  <si>
    <t>24.8.</t>
  </si>
  <si>
    <t>25.8.</t>
  </si>
  <si>
    <t>26.8.</t>
  </si>
  <si>
    <t>27.8.</t>
  </si>
  <si>
    <t>28.8.</t>
  </si>
  <si>
    <t>29.8.</t>
  </si>
  <si>
    <t>30.8.</t>
  </si>
  <si>
    <t>31.8.</t>
  </si>
  <si>
    <t>1.9.</t>
  </si>
  <si>
    <t>2.9.</t>
  </si>
  <si>
    <t>3.9.</t>
  </si>
  <si>
    <t>4.9.</t>
  </si>
  <si>
    <t>5.9.</t>
  </si>
  <si>
    <t>6.9.</t>
  </si>
  <si>
    <t>7.9.</t>
  </si>
  <si>
    <t>8.9.</t>
  </si>
  <si>
    <t>9.9.</t>
  </si>
  <si>
    <t>10.9.</t>
  </si>
  <si>
    <t>11.9.</t>
  </si>
  <si>
    <t>12.9.</t>
  </si>
  <si>
    <t>13.9.</t>
  </si>
  <si>
    <t>14.9.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</si>
  <si>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</si>
  <si>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</si>
  <si>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</si>
  <si>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</si>
  <si>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</si>
  <si>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</si>
  <si>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</si>
  <si>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</si>
  <si>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</si>
  <si>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</si>
  <si>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</si>
  <si>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</si>
  <si>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</si>
  <si>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</si>
  <si>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</si>
  <si>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</si>
  <si>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</si>
  <si>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</si>
  <si>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</si>
  <si>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</si>
  <si>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</si>
  <si>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</si>
  <si>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</si>
  <si>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</si>
  <si>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</si>
  <si>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</si>
  <si>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</si>
  <si>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</si>
  <si>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</si>
  <si>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</si>
  <si>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</si>
  <si>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</si>
  <si>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</si>
  <si>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</si>
  <si>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</si>
  <si>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</si>
  <si>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</si>
  <si>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</si>
  <si>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</si>
  <si>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</si>
  <si>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</si>
  <si>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</si>
  <si>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</si>
  <si>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</si>
  <si>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</si>
  <si>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</si>
  <si>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</si>
  <si>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1.11.</t>
  </si>
  <si>
    <t>2.11.</t>
  </si>
  <si>
    <t>3.11.</t>
  </si>
  <si>
    <t>4.11.</t>
  </si>
  <si>
    <t>5.11.</t>
  </si>
  <si>
    <t>6.11.</t>
  </si>
  <si>
    <t>7.11.</t>
  </si>
  <si>
    <t>8.11.</t>
  </si>
  <si>
    <t>9.11.</t>
  </si>
  <si>
    <t>10.11.</t>
  </si>
  <si>
    <t>11.11.</t>
  </si>
  <si>
    <t>12.11.</t>
  </si>
  <si>
    <t>13.11.</t>
  </si>
  <si>
    <t>14.11.</t>
  </si>
  <si>
    <t>15.11.</t>
  </si>
  <si>
    <t>16.11.</t>
  </si>
  <si>
    <t>17.11.</t>
  </si>
  <si>
    <t>18.11.</t>
  </si>
  <si>
    <t>19.11.</t>
  </si>
  <si>
    <t>20.11.</t>
  </si>
  <si>
    <t>21.11.</t>
  </si>
  <si>
    <t>22.11.</t>
  </si>
  <si>
    <t>23.11.</t>
  </si>
  <si>
    <t>24.11.</t>
  </si>
  <si>
    <t>25.11.</t>
  </si>
  <si>
    <t>26.11.</t>
  </si>
  <si>
    <t>27.11.</t>
  </si>
  <si>
    <t>28.11.</t>
  </si>
  <si>
    <t>29.11.</t>
  </si>
  <si>
    <t>30.11.</t>
  </si>
  <si>
    <t>1.12.</t>
  </si>
  <si>
    <t>2.12.</t>
  </si>
  <si>
    <t>3.12.</t>
  </si>
  <si>
    <t>4.12.</t>
  </si>
  <si>
    <t>5.12.</t>
  </si>
  <si>
    <t>6.12.</t>
  </si>
  <si>
    <t>7.12.</t>
  </si>
  <si>
    <t>8.12.</t>
  </si>
  <si>
    <t>9.12.</t>
  </si>
  <si>
    <t>10.12.</t>
  </si>
  <si>
    <t>11.12.</t>
  </si>
  <si>
    <t>12.12.</t>
  </si>
  <si>
    <t>13.12.</t>
  </si>
  <si>
    <t>14.12.</t>
  </si>
  <si>
    <t>15.12.</t>
  </si>
  <si>
    <t>16.12.</t>
  </si>
  <si>
    <t>17.12.</t>
  </si>
  <si>
    <t>18.12.</t>
  </si>
  <si>
    <t>19.12.</t>
  </si>
  <si>
    <t>20.12.</t>
  </si>
  <si>
    <t>21.12.</t>
  </si>
  <si>
    <t>22.12.</t>
  </si>
  <si>
    <t>23.12.</t>
  </si>
  <si>
    <t>24.12.</t>
  </si>
  <si>
    <t>25.12.</t>
  </si>
  <si>
    <t>26.12.</t>
  </si>
  <si>
    <t>27.12.</t>
  </si>
  <si>
    <t>28.12.</t>
  </si>
  <si>
    <t>29.12.</t>
  </si>
  <si>
    <t>30.12.</t>
  </si>
  <si>
    <t>31.12.</t>
  </si>
  <si>
    <t>Ročné kumulatívne úhrny zrážok</t>
  </si>
  <si>
    <t>20/21</t>
  </si>
  <si>
    <t>21/22</t>
  </si>
  <si>
    <t>22/23</t>
  </si>
  <si>
    <t>DP</t>
  </si>
  <si>
    <t>23/24</t>
  </si>
  <si>
    <t>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</si>
</sst>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&quot; °C&quot;"/>
    <numFmt numFmtId="165" formatCode="[$-41B]mmmmm;@"/>
    <numFmt numFmtId="166" formatCode="0.0&quot; cm&quot;"/>
    <numFmt numFmtId="167" formatCode="d/m/yyyy;@"/>
    <numFmt numFmtId="168" formatCode="0.0&quot; mm&quot;"/>
    <numFmt numFmtId="169" formatCode="d/m;@"/>
    <numFmt numFmtId="170" formatCode="[$-41B]mmmm"/>
    <numFmt numFmtId="171" formatCode="0.00&quot; °C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0" fillId="0" borderId="1" xfId="0" applyNumberFormat="1" applyBorder="1"/>
    <xf numFmtId="165" fontId="0" fillId="0" borderId="0" xfId="0" applyNumberFormat="1"/>
    <xf numFmtId="164" fontId="0" fillId="0" borderId="2" xfId="0" applyNumberFormat="1" applyBorder="1"/>
    <xf numFmtId="14" fontId="0" fillId="0" borderId="0" xfId="0" applyNumberFormat="1"/>
    <xf numFmtId="49" fontId="0" fillId="0" borderId="0" xfId="0" applyNumberFormat="1"/>
    <xf numFmtId="164" fontId="0" fillId="0" borderId="3" xfId="0" applyNumberFormat="1" applyBorder="1"/>
    <xf numFmtId="164" fontId="0" fillId="3" borderId="2" xfId="0" applyNumberFormat="1" applyFill="1" applyBorder="1"/>
    <xf numFmtId="166" fontId="0" fillId="2" borderId="4" xfId="0" applyNumberFormat="1" applyFill="1" applyBorder="1"/>
    <xf numFmtId="166" fontId="0" fillId="2" borderId="5" xfId="0" applyNumberFormat="1" applyFill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4" xfId="0" applyNumberFormat="1" applyBorder="1"/>
    <xf numFmtId="166" fontId="0" fillId="2" borderId="2" xfId="0" applyNumberFormat="1" applyFill="1" applyBorder="1" applyAlignment="1">
      <alignment wrapText="1"/>
    </xf>
    <xf numFmtId="166" fontId="0" fillId="2" borderId="2" xfId="0" applyNumberFormat="1" applyFill="1" applyBorder="1"/>
    <xf numFmtId="49" fontId="0" fillId="0" borderId="2" xfId="0" applyNumberFormat="1" applyBorder="1"/>
    <xf numFmtId="0" fontId="0" fillId="0" borderId="2" xfId="0" applyBorder="1"/>
    <xf numFmtId="14" fontId="0" fillId="0" borderId="2" xfId="0" applyNumberFormat="1" applyBorder="1"/>
    <xf numFmtId="167" fontId="0" fillId="0" borderId="0" xfId="0" applyNumberFormat="1"/>
    <xf numFmtId="164" fontId="0" fillId="2" borderId="2" xfId="0" applyNumberFormat="1" applyFill="1" applyBorder="1"/>
    <xf numFmtId="166" fontId="0" fillId="0" borderId="2" xfId="0" applyNumberFormat="1" applyBorder="1"/>
    <xf numFmtId="168" fontId="0" fillId="0" borderId="2" xfId="0" applyNumberFormat="1" applyBorder="1"/>
    <xf numFmtId="168" fontId="0" fillId="2" borderId="2" xfId="0" applyNumberFormat="1" applyFill="1" applyBorder="1"/>
    <xf numFmtId="168" fontId="0" fillId="0" borderId="0" xfId="0" applyNumberFormat="1"/>
    <xf numFmtId="169" fontId="0" fillId="0" borderId="0" xfId="0" applyNumberFormat="1"/>
    <xf numFmtId="164" fontId="0" fillId="2" borderId="2" xfId="0" applyNumberFormat="1" applyFill="1" applyBorder="1" applyAlignment="1">
      <alignment horizontal="right"/>
    </xf>
    <xf numFmtId="164" fontId="0" fillId="2" borderId="7" xfId="0" applyNumberFormat="1" applyFill="1" applyBorder="1"/>
    <xf numFmtId="166" fontId="0" fillId="2" borderId="2" xfId="0" applyNumberFormat="1" applyFill="1" applyBorder="1" applyAlignment="1">
      <alignment horizontal="right" wrapText="1"/>
    </xf>
    <xf numFmtId="166" fontId="0" fillId="2" borderId="2" xfId="0" applyNumberFormat="1" applyFill="1" applyBorder="1" applyAlignment="1">
      <alignment horizontal="right"/>
    </xf>
    <xf numFmtId="0" fontId="0" fillId="0" borderId="0" xfId="0" applyAlignment="1">
      <alignment horizontal="center" vertical="center"/>
    </xf>
    <xf numFmtId="166" fontId="0" fillId="2" borderId="8" xfId="0" applyNumberFormat="1" applyFill="1" applyBorder="1"/>
    <xf numFmtId="0" fontId="0" fillId="0" borderId="0" xfId="0" applyAlignment="1">
      <alignment horizontal="center"/>
    </xf>
    <xf numFmtId="166" fontId="0" fillId="0" borderId="8" xfId="0" applyNumberFormat="1" applyBorder="1"/>
    <xf numFmtId="0" fontId="1" fillId="0" borderId="0" xfId="0" applyFont="1"/>
    <xf numFmtId="165" fontId="2" fillId="4" borderId="2" xfId="0" applyNumberFormat="1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168" fontId="0" fillId="0" borderId="9" xfId="0" applyNumberFormat="1" applyBorder="1"/>
    <xf numFmtId="168" fontId="0" fillId="0" borderId="10" xfId="0" applyNumberFormat="1" applyBorder="1"/>
    <xf numFmtId="168" fontId="0" fillId="0" borderId="11" xfId="0" applyNumberFormat="1" applyBorder="1"/>
    <xf numFmtId="168" fontId="0" fillId="0" borderId="12" xfId="0" applyNumberFormat="1" applyBorder="1"/>
    <xf numFmtId="168" fontId="0" fillId="2" borderId="9" xfId="0" applyNumberFormat="1" applyFill="1" applyBorder="1" applyAlignment="1">
      <alignment wrapText="1"/>
    </xf>
    <xf numFmtId="168" fontId="0" fillId="2" borderId="9" xfId="0" applyNumberFormat="1" applyFill="1" applyBorder="1"/>
    <xf numFmtId="0" fontId="3" fillId="0" borderId="0" xfId="0" applyFont="1"/>
    <xf numFmtId="0" fontId="0" fillId="0" borderId="9" xfId="0" applyBorder="1"/>
    <xf numFmtId="168" fontId="0" fillId="0" borderId="13" xfId="0" applyNumberFormat="1" applyBorder="1"/>
    <xf numFmtId="164" fontId="0" fillId="0" borderId="0" xfId="0" applyNumberFormat="1"/>
    <xf numFmtId="0" fontId="0" fillId="6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8" fontId="0" fillId="2" borderId="1" xfId="0" applyNumberFormat="1" applyFill="1" applyBorder="1"/>
    <xf numFmtId="168" fontId="0" fillId="0" borderId="14" xfId="0" applyNumberFormat="1" applyBorder="1"/>
    <xf numFmtId="0" fontId="0" fillId="0" borderId="2" xfId="0" applyBorder="1" applyAlignment="1">
      <alignment horizontal="center" vertical="center"/>
    </xf>
    <xf numFmtId="166" fontId="0" fillId="0" borderId="5" xfId="0" applyNumberFormat="1" applyBorder="1" applyAlignment="1">
      <alignment wrapText="1"/>
    </xf>
    <xf numFmtId="164" fontId="0" fillId="8" borderId="2" xfId="0" applyNumberFormat="1" applyFill="1" applyBorder="1"/>
    <xf numFmtId="49" fontId="0" fillId="0" borderId="0" xfId="0" applyNumberFormat="1" applyAlignment="1">
      <alignment horizontal="left"/>
    </xf>
    <xf numFmtId="49" fontId="0" fillId="9" borderId="2" xfId="0" applyNumberFormat="1" applyFill="1" applyBorder="1" applyAlignment="1">
      <alignment horizontal="left"/>
    </xf>
    <xf numFmtId="168" fontId="0" fillId="9" borderId="2" xfId="0" applyNumberFormat="1" applyFill="1" applyBorder="1"/>
    <xf numFmtId="168" fontId="0" fillId="9" borderId="9" xfId="0" applyNumberFormat="1" applyFill="1" applyBorder="1"/>
    <xf numFmtId="170" fontId="0" fillId="7" borderId="2" xfId="0" applyNumberFormat="1" applyFill="1" applyBorder="1" applyAlignment="1">
      <alignment horizontal="left"/>
    </xf>
    <xf numFmtId="168" fontId="0" fillId="10" borderId="2" xfId="0" applyNumberFormat="1" applyFill="1" applyBorder="1"/>
    <xf numFmtId="0" fontId="0" fillId="10" borderId="2" xfId="0" applyFill="1" applyBorder="1"/>
    <xf numFmtId="168" fontId="0" fillId="0" borderId="2" xfId="0" applyNumberFormat="1" applyBorder="1" applyAlignment="1">
      <alignment wrapText="1"/>
    </xf>
    <xf numFmtId="168" fontId="0" fillId="2" borderId="15" xfId="0" applyNumberFormat="1" applyFill="1" applyBorder="1"/>
    <xf numFmtId="166" fontId="0" fillId="0" borderId="16" xfId="0" applyNumberFormat="1" applyBorder="1"/>
    <xf numFmtId="166" fontId="0" fillId="2" borderId="17" xfId="0" applyNumberFormat="1" applyFill="1" applyBorder="1"/>
    <xf numFmtId="166" fontId="0" fillId="0" borderId="2" xfId="0" applyNumberFormat="1" applyBorder="1" applyAlignment="1">
      <alignment wrapText="1"/>
    </xf>
    <xf numFmtId="168" fontId="0" fillId="0" borderId="18" xfId="0" applyNumberFormat="1" applyBorder="1"/>
    <xf numFmtId="171" fontId="0" fillId="3" borderId="2" xfId="0" applyNumberFormat="1" applyFill="1" applyBorder="1"/>
    <xf numFmtId="171" fontId="0" fillId="3" borderId="1" xfId="0" applyNumberFormat="1" applyFill="1" applyBorder="1"/>
    <xf numFmtId="166" fontId="0" fillId="2" borderId="19" xfId="0" applyNumberFormat="1" applyFill="1" applyBorder="1"/>
    <xf numFmtId="166" fontId="0" fillId="2" borderId="13" xfId="0" applyNumberFormat="1" applyFill="1" applyBorder="1"/>
    <xf numFmtId="166" fontId="0" fillId="0" borderId="13" xfId="0" applyNumberFormat="1" applyBorder="1"/>
    <xf numFmtId="166" fontId="0" fillId="0" borderId="20" xfId="0" applyNumberFormat="1" applyBorder="1"/>
    <xf numFmtId="166" fontId="0" fillId="2" borderId="21" xfId="0" applyNumberFormat="1" applyFill="1" applyBorder="1"/>
  </cellXfs>
  <cellStyles count="1">
    <cellStyle name="Normálna" xfId="0" builtinId="0"/>
  </cellStyles>
  <dxfs count="170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CFF66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206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2060"/>
        </patternFill>
      </fill>
    </dxf>
    <dxf>
      <numFmt numFmtId="172" formatCode="&quot; &quot;"/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CCFF6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FF66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CFF66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numFmt numFmtId="172" formatCode="&quot; &quot;"/>
      <fill>
        <patternFill>
          <bgColor theme="0"/>
        </patternFill>
      </fill>
    </dxf>
    <dxf>
      <numFmt numFmtId="172" formatCode="&quot; &quot;"/>
      <fill>
        <patternFill>
          <bgColor theme="0"/>
        </patternFill>
      </fill>
    </dxf>
    <dxf>
      <numFmt numFmtId="172" formatCode="&quot; &quot;"/>
      <fill>
        <patternFill>
          <bgColor theme="0"/>
        </patternFill>
      </fill>
    </dxf>
    <dxf>
      <numFmt numFmtId="172" formatCode="&quot; &quot;"/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996633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Priemerná teplota vzduchu v roku 2024 v Giraltovciach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'Priemerná teplota'!$A$30</c:f>
              <c:strCache>
                <c:ptCount val="1"/>
                <c:pt idx="0">
                  <c:v>Priemerná mesačná teplota vzduchu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5B9BD5"/>
              </a:solidFill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08906746031745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96-4455-BCB4-D0A8996D7B4A}"/>
                </c:ext>
              </c:extLst>
            </c:dLbl>
            <c:dLbl>
              <c:idx val="1"/>
              <c:layout>
                <c:manualLayout>
                  <c:x val="1.6035353535353535E-3"/>
                  <c:y val="4.83035714285723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96-4455-BCB4-D0A8996D7B4A}"/>
                </c:ext>
              </c:extLst>
            </c:dLbl>
            <c:dLbl>
              <c:idx val="11"/>
              <c:layout>
                <c:manualLayout>
                  <c:x val="1.6035353535352359E-3"/>
                  <c:y val="8.14974206349206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96-4455-BCB4-D0A8996D7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horzOverflow="clip" vert="horz" wrap="square" lIns="39600" tIns="18000" rIns="39600" bIns="1800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'Priemerná teplota'!$A$48:$A$59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'Priemerná teplota'!$L$32:$L$43</c:f>
              <c:numCache>
                <c:formatCode>0.0" °C"</c:formatCode>
                <c:ptCount val="12"/>
                <c:pt idx="0">
                  <c:v>-0.8</c:v>
                </c:pt>
                <c:pt idx="1">
                  <c:v>5.6</c:v>
                </c:pt>
                <c:pt idx="2">
                  <c:v>7.8</c:v>
                </c:pt>
                <c:pt idx="3">
                  <c:v>11.4</c:v>
                </c:pt>
                <c:pt idx="4">
                  <c:v>15.8</c:v>
                </c:pt>
                <c:pt idx="5">
                  <c:v>19.899999999999999</c:v>
                </c:pt>
                <c:pt idx="6">
                  <c:v>22.2</c:v>
                </c:pt>
                <c:pt idx="7">
                  <c:v>21.1</c:v>
                </c:pt>
                <c:pt idx="8">
                  <c:v>16.3</c:v>
                </c:pt>
                <c:pt idx="9">
                  <c:v>8.8000000000000007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070C0"/>
                  </a:solidFill>
                  <a:ln>
                    <a:solidFill>
                      <a:srgbClr val="5B9BD5"/>
                    </a:solidFill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3-F696-4455-BCB4-D0A8996D7B4A}"/>
            </c:ext>
          </c:extLst>
        </c:ser>
        <c:ser>
          <c:idx val="2"/>
          <c:order val="2"/>
          <c:tx>
            <c:strRef>
              <c:f>'Priemerná teplota'!$A$46</c:f>
              <c:strCache>
                <c:ptCount val="1"/>
                <c:pt idx="0">
                  <c:v>Odchýlka priemernej mesačnej teploty od DP (1961-2010)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5B9BD5"/>
              </a:solidFill>
            </a:ln>
            <a:effectLst/>
          </c:spPr>
          <c:invertIfNegative val="1"/>
          <c:dLbls>
            <c:dLbl>
              <c:idx val="5"/>
              <c:layout>
                <c:manualLayout>
                  <c:x val="1.6035353535352947E-3"/>
                  <c:y val="5.3483531746031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6-4CE3-AFB3-815788CADC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'Priemerná teplota'!$L$48:$L$59</c:f>
              <c:numCache>
                <c:formatCode>0.0" °C"</c:formatCode>
                <c:ptCount val="12"/>
                <c:pt idx="0">
                  <c:v>2.4000000000000004</c:v>
                </c:pt>
                <c:pt idx="1">
                  <c:v>6.8999999999999995</c:v>
                </c:pt>
                <c:pt idx="2">
                  <c:v>4.5999999999999996</c:v>
                </c:pt>
                <c:pt idx="3">
                  <c:v>2.0999999999999996</c:v>
                </c:pt>
                <c:pt idx="4">
                  <c:v>1.6000000000000014</c:v>
                </c:pt>
                <c:pt idx="5">
                  <c:v>2.6999999999999993</c:v>
                </c:pt>
                <c:pt idx="6">
                  <c:v>3.1999999999999993</c:v>
                </c:pt>
                <c:pt idx="7">
                  <c:v>3</c:v>
                </c:pt>
                <c:pt idx="8">
                  <c:v>2.7000000000000011</c:v>
                </c:pt>
                <c:pt idx="9">
                  <c:v>0.20000000000000107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0B0F0"/>
                  </a:solidFill>
                  <a:ln>
                    <a:solidFill>
                      <a:srgbClr val="5B9BD5"/>
                    </a:solidFill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4-F696-4455-BCB4-D0A8996D7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067072"/>
        <c:axId val="281069816"/>
      </c:barChart>
      <c:lineChart>
        <c:grouping val="standard"/>
        <c:varyColors val="0"/>
        <c:ser>
          <c:idx val="1"/>
          <c:order val="1"/>
          <c:tx>
            <c:strRef>
              <c:f>'Priemerná teplota'!$A$63</c:f>
              <c:strCache>
                <c:ptCount val="1"/>
                <c:pt idx="0">
                  <c:v>Priemerná denná teplota vzduchu</c:v>
                </c:pt>
              </c:strCache>
            </c:strRef>
          </c:tx>
          <c:spPr>
            <a:ln w="12700" cap="rnd">
              <a:gradFill>
                <a:gsLst>
                  <a:gs pos="50000">
                    <a:srgbClr val="C00000"/>
                  </a:gs>
                  <a:gs pos="100000">
                    <a:srgbClr val="00B0F0"/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cat>
            <c:numRef>
              <c:f>'Priemerná teplota'!$A$65:$A$430</c:f>
              <c:numCache>
                <c:formatCode>m/d/yyyy</c:formatCode>
                <c:ptCount val="366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60">
                  <c:v>42064</c:v>
                </c:pt>
                <c:pt idx="61">
                  <c:v>42065</c:v>
                </c:pt>
                <c:pt idx="62">
                  <c:v>42066</c:v>
                </c:pt>
                <c:pt idx="63">
                  <c:v>42067</c:v>
                </c:pt>
                <c:pt idx="64">
                  <c:v>42068</c:v>
                </c:pt>
                <c:pt idx="65">
                  <c:v>42069</c:v>
                </c:pt>
                <c:pt idx="66">
                  <c:v>42070</c:v>
                </c:pt>
                <c:pt idx="67">
                  <c:v>42071</c:v>
                </c:pt>
                <c:pt idx="68">
                  <c:v>42072</c:v>
                </c:pt>
                <c:pt idx="69">
                  <c:v>42073</c:v>
                </c:pt>
                <c:pt idx="70">
                  <c:v>42074</c:v>
                </c:pt>
                <c:pt idx="71">
                  <c:v>42075</c:v>
                </c:pt>
                <c:pt idx="72">
                  <c:v>42076</c:v>
                </c:pt>
                <c:pt idx="73">
                  <c:v>42077</c:v>
                </c:pt>
                <c:pt idx="74">
                  <c:v>42078</c:v>
                </c:pt>
                <c:pt idx="75">
                  <c:v>42079</c:v>
                </c:pt>
                <c:pt idx="76">
                  <c:v>42080</c:v>
                </c:pt>
                <c:pt idx="77">
                  <c:v>42081</c:v>
                </c:pt>
                <c:pt idx="78">
                  <c:v>42082</c:v>
                </c:pt>
                <c:pt idx="79">
                  <c:v>42083</c:v>
                </c:pt>
                <c:pt idx="80">
                  <c:v>42084</c:v>
                </c:pt>
                <c:pt idx="81">
                  <c:v>42085</c:v>
                </c:pt>
                <c:pt idx="82">
                  <c:v>42086</c:v>
                </c:pt>
                <c:pt idx="83">
                  <c:v>42087</c:v>
                </c:pt>
                <c:pt idx="84">
                  <c:v>42088</c:v>
                </c:pt>
                <c:pt idx="85">
                  <c:v>42089</c:v>
                </c:pt>
                <c:pt idx="86">
                  <c:v>42090</c:v>
                </c:pt>
                <c:pt idx="87">
                  <c:v>42091</c:v>
                </c:pt>
                <c:pt idx="88">
                  <c:v>42092</c:v>
                </c:pt>
                <c:pt idx="89">
                  <c:v>42093</c:v>
                </c:pt>
                <c:pt idx="90">
                  <c:v>42094</c:v>
                </c:pt>
                <c:pt idx="91">
                  <c:v>42095</c:v>
                </c:pt>
                <c:pt idx="92">
                  <c:v>42096</c:v>
                </c:pt>
                <c:pt idx="93">
                  <c:v>42097</c:v>
                </c:pt>
                <c:pt idx="94">
                  <c:v>42098</c:v>
                </c:pt>
                <c:pt idx="95">
                  <c:v>42099</c:v>
                </c:pt>
                <c:pt idx="96">
                  <c:v>42100</c:v>
                </c:pt>
                <c:pt idx="97">
                  <c:v>42101</c:v>
                </c:pt>
                <c:pt idx="98">
                  <c:v>42102</c:v>
                </c:pt>
                <c:pt idx="99">
                  <c:v>42103</c:v>
                </c:pt>
                <c:pt idx="100">
                  <c:v>42104</c:v>
                </c:pt>
                <c:pt idx="101">
                  <c:v>42105</c:v>
                </c:pt>
                <c:pt idx="102">
                  <c:v>42106</c:v>
                </c:pt>
                <c:pt idx="103">
                  <c:v>42107</c:v>
                </c:pt>
                <c:pt idx="104">
                  <c:v>42108</c:v>
                </c:pt>
                <c:pt idx="105">
                  <c:v>42109</c:v>
                </c:pt>
                <c:pt idx="106">
                  <c:v>42110</c:v>
                </c:pt>
                <c:pt idx="107">
                  <c:v>42111</c:v>
                </c:pt>
                <c:pt idx="108">
                  <c:v>42112</c:v>
                </c:pt>
                <c:pt idx="109">
                  <c:v>42113</c:v>
                </c:pt>
                <c:pt idx="110">
                  <c:v>42114</c:v>
                </c:pt>
                <c:pt idx="111">
                  <c:v>42115</c:v>
                </c:pt>
                <c:pt idx="112">
                  <c:v>42116</c:v>
                </c:pt>
                <c:pt idx="113">
                  <c:v>42117</c:v>
                </c:pt>
                <c:pt idx="114">
                  <c:v>42118</c:v>
                </c:pt>
                <c:pt idx="115">
                  <c:v>42119</c:v>
                </c:pt>
                <c:pt idx="116">
                  <c:v>42120</c:v>
                </c:pt>
                <c:pt idx="117">
                  <c:v>42121</c:v>
                </c:pt>
                <c:pt idx="118">
                  <c:v>42122</c:v>
                </c:pt>
                <c:pt idx="119">
                  <c:v>42123</c:v>
                </c:pt>
                <c:pt idx="120">
                  <c:v>42124</c:v>
                </c:pt>
                <c:pt idx="121">
                  <c:v>42125</c:v>
                </c:pt>
                <c:pt idx="122">
                  <c:v>42126</c:v>
                </c:pt>
                <c:pt idx="123">
                  <c:v>42127</c:v>
                </c:pt>
                <c:pt idx="124">
                  <c:v>42128</c:v>
                </c:pt>
                <c:pt idx="125">
                  <c:v>42129</c:v>
                </c:pt>
                <c:pt idx="126">
                  <c:v>42130</c:v>
                </c:pt>
                <c:pt idx="127">
                  <c:v>42131</c:v>
                </c:pt>
                <c:pt idx="128">
                  <c:v>42132</c:v>
                </c:pt>
                <c:pt idx="129">
                  <c:v>42133</c:v>
                </c:pt>
                <c:pt idx="130">
                  <c:v>42134</c:v>
                </c:pt>
                <c:pt idx="131">
                  <c:v>42135</c:v>
                </c:pt>
                <c:pt idx="132">
                  <c:v>42136</c:v>
                </c:pt>
                <c:pt idx="133">
                  <c:v>42137</c:v>
                </c:pt>
                <c:pt idx="134">
                  <c:v>42138</c:v>
                </c:pt>
                <c:pt idx="135">
                  <c:v>42139</c:v>
                </c:pt>
                <c:pt idx="136">
                  <c:v>42140</c:v>
                </c:pt>
                <c:pt idx="137">
                  <c:v>42141</c:v>
                </c:pt>
                <c:pt idx="138">
                  <c:v>42142</c:v>
                </c:pt>
                <c:pt idx="139">
                  <c:v>42143</c:v>
                </c:pt>
                <c:pt idx="140">
                  <c:v>42144</c:v>
                </c:pt>
                <c:pt idx="141">
                  <c:v>42145</c:v>
                </c:pt>
                <c:pt idx="142">
                  <c:v>42146</c:v>
                </c:pt>
                <c:pt idx="143">
                  <c:v>42147</c:v>
                </c:pt>
                <c:pt idx="144">
                  <c:v>42148</c:v>
                </c:pt>
                <c:pt idx="145">
                  <c:v>42149</c:v>
                </c:pt>
                <c:pt idx="146">
                  <c:v>42150</c:v>
                </c:pt>
                <c:pt idx="147">
                  <c:v>42151</c:v>
                </c:pt>
                <c:pt idx="148">
                  <c:v>42152</c:v>
                </c:pt>
                <c:pt idx="149">
                  <c:v>42153</c:v>
                </c:pt>
                <c:pt idx="150">
                  <c:v>42154</c:v>
                </c:pt>
                <c:pt idx="151">
                  <c:v>42155</c:v>
                </c:pt>
                <c:pt idx="152">
                  <c:v>42156</c:v>
                </c:pt>
                <c:pt idx="153">
                  <c:v>42157</c:v>
                </c:pt>
                <c:pt idx="154">
                  <c:v>42158</c:v>
                </c:pt>
                <c:pt idx="155">
                  <c:v>42159</c:v>
                </c:pt>
                <c:pt idx="156">
                  <c:v>42160</c:v>
                </c:pt>
                <c:pt idx="157">
                  <c:v>42161</c:v>
                </c:pt>
                <c:pt idx="158">
                  <c:v>42162</c:v>
                </c:pt>
                <c:pt idx="159">
                  <c:v>42163</c:v>
                </c:pt>
                <c:pt idx="160">
                  <c:v>42164</c:v>
                </c:pt>
                <c:pt idx="161">
                  <c:v>42165</c:v>
                </c:pt>
                <c:pt idx="162">
                  <c:v>42166</c:v>
                </c:pt>
                <c:pt idx="163">
                  <c:v>42167</c:v>
                </c:pt>
                <c:pt idx="164">
                  <c:v>42168</c:v>
                </c:pt>
                <c:pt idx="165">
                  <c:v>42169</c:v>
                </c:pt>
                <c:pt idx="166">
                  <c:v>42170</c:v>
                </c:pt>
                <c:pt idx="167">
                  <c:v>42171</c:v>
                </c:pt>
                <c:pt idx="168">
                  <c:v>42172</c:v>
                </c:pt>
                <c:pt idx="169">
                  <c:v>42173</c:v>
                </c:pt>
                <c:pt idx="170">
                  <c:v>42174</c:v>
                </c:pt>
                <c:pt idx="171">
                  <c:v>42175</c:v>
                </c:pt>
                <c:pt idx="172">
                  <c:v>42176</c:v>
                </c:pt>
                <c:pt idx="173">
                  <c:v>42177</c:v>
                </c:pt>
                <c:pt idx="174">
                  <c:v>42178</c:v>
                </c:pt>
                <c:pt idx="175">
                  <c:v>42179</c:v>
                </c:pt>
                <c:pt idx="176">
                  <c:v>42180</c:v>
                </c:pt>
                <c:pt idx="177">
                  <c:v>42181</c:v>
                </c:pt>
                <c:pt idx="178">
                  <c:v>42182</c:v>
                </c:pt>
                <c:pt idx="179">
                  <c:v>42183</c:v>
                </c:pt>
                <c:pt idx="180">
                  <c:v>42184</c:v>
                </c:pt>
                <c:pt idx="181">
                  <c:v>42185</c:v>
                </c:pt>
                <c:pt idx="182">
                  <c:v>42186</c:v>
                </c:pt>
                <c:pt idx="183">
                  <c:v>42187</c:v>
                </c:pt>
                <c:pt idx="184">
                  <c:v>42188</c:v>
                </c:pt>
                <c:pt idx="185">
                  <c:v>42189</c:v>
                </c:pt>
                <c:pt idx="186">
                  <c:v>42190</c:v>
                </c:pt>
                <c:pt idx="187">
                  <c:v>42191</c:v>
                </c:pt>
                <c:pt idx="188">
                  <c:v>42192</c:v>
                </c:pt>
                <c:pt idx="189">
                  <c:v>42193</c:v>
                </c:pt>
                <c:pt idx="190">
                  <c:v>42194</c:v>
                </c:pt>
                <c:pt idx="191">
                  <c:v>42195</c:v>
                </c:pt>
                <c:pt idx="192">
                  <c:v>42196</c:v>
                </c:pt>
                <c:pt idx="193">
                  <c:v>42197</c:v>
                </c:pt>
                <c:pt idx="194">
                  <c:v>42198</c:v>
                </c:pt>
                <c:pt idx="195">
                  <c:v>42199</c:v>
                </c:pt>
                <c:pt idx="196">
                  <c:v>42200</c:v>
                </c:pt>
                <c:pt idx="197">
                  <c:v>42201</c:v>
                </c:pt>
                <c:pt idx="198">
                  <c:v>42202</c:v>
                </c:pt>
                <c:pt idx="199">
                  <c:v>42203</c:v>
                </c:pt>
                <c:pt idx="200">
                  <c:v>42204</c:v>
                </c:pt>
                <c:pt idx="201">
                  <c:v>42205</c:v>
                </c:pt>
                <c:pt idx="202">
                  <c:v>42206</c:v>
                </c:pt>
                <c:pt idx="203">
                  <c:v>42207</c:v>
                </c:pt>
                <c:pt idx="204">
                  <c:v>42208</c:v>
                </c:pt>
                <c:pt idx="205">
                  <c:v>42209</c:v>
                </c:pt>
                <c:pt idx="206">
                  <c:v>42210</c:v>
                </c:pt>
                <c:pt idx="207">
                  <c:v>42211</c:v>
                </c:pt>
                <c:pt idx="208">
                  <c:v>42212</c:v>
                </c:pt>
                <c:pt idx="209">
                  <c:v>42213</c:v>
                </c:pt>
                <c:pt idx="210">
                  <c:v>42214</c:v>
                </c:pt>
                <c:pt idx="211">
                  <c:v>42215</c:v>
                </c:pt>
                <c:pt idx="212">
                  <c:v>42216</c:v>
                </c:pt>
                <c:pt idx="213">
                  <c:v>42217</c:v>
                </c:pt>
                <c:pt idx="214">
                  <c:v>42218</c:v>
                </c:pt>
                <c:pt idx="215">
                  <c:v>42219</c:v>
                </c:pt>
                <c:pt idx="216">
                  <c:v>42220</c:v>
                </c:pt>
                <c:pt idx="217">
                  <c:v>42221</c:v>
                </c:pt>
                <c:pt idx="218">
                  <c:v>42222</c:v>
                </c:pt>
                <c:pt idx="219">
                  <c:v>42223</c:v>
                </c:pt>
                <c:pt idx="220">
                  <c:v>42224</c:v>
                </c:pt>
                <c:pt idx="221">
                  <c:v>42225</c:v>
                </c:pt>
                <c:pt idx="222">
                  <c:v>42226</c:v>
                </c:pt>
                <c:pt idx="223">
                  <c:v>42227</c:v>
                </c:pt>
                <c:pt idx="224">
                  <c:v>42228</c:v>
                </c:pt>
                <c:pt idx="225">
                  <c:v>42229</c:v>
                </c:pt>
                <c:pt idx="226">
                  <c:v>42230</c:v>
                </c:pt>
                <c:pt idx="227">
                  <c:v>42231</c:v>
                </c:pt>
                <c:pt idx="228">
                  <c:v>42232</c:v>
                </c:pt>
                <c:pt idx="229">
                  <c:v>42233</c:v>
                </c:pt>
                <c:pt idx="230">
                  <c:v>42234</c:v>
                </c:pt>
                <c:pt idx="231">
                  <c:v>42235</c:v>
                </c:pt>
                <c:pt idx="232">
                  <c:v>42236</c:v>
                </c:pt>
                <c:pt idx="233">
                  <c:v>42237</c:v>
                </c:pt>
                <c:pt idx="234">
                  <c:v>42238</c:v>
                </c:pt>
                <c:pt idx="235">
                  <c:v>42239</c:v>
                </c:pt>
                <c:pt idx="236">
                  <c:v>42240</c:v>
                </c:pt>
                <c:pt idx="237">
                  <c:v>42241</c:v>
                </c:pt>
                <c:pt idx="238">
                  <c:v>42242</c:v>
                </c:pt>
                <c:pt idx="239">
                  <c:v>42243</c:v>
                </c:pt>
                <c:pt idx="240">
                  <c:v>42244</c:v>
                </c:pt>
                <c:pt idx="241">
                  <c:v>42245</c:v>
                </c:pt>
                <c:pt idx="242">
                  <c:v>42246</c:v>
                </c:pt>
                <c:pt idx="243">
                  <c:v>42247</c:v>
                </c:pt>
                <c:pt idx="244">
                  <c:v>42248</c:v>
                </c:pt>
                <c:pt idx="245">
                  <c:v>42249</c:v>
                </c:pt>
                <c:pt idx="246">
                  <c:v>42250</c:v>
                </c:pt>
                <c:pt idx="247">
                  <c:v>42251</c:v>
                </c:pt>
                <c:pt idx="248">
                  <c:v>42252</c:v>
                </c:pt>
                <c:pt idx="249">
                  <c:v>42253</c:v>
                </c:pt>
                <c:pt idx="250">
                  <c:v>42254</c:v>
                </c:pt>
                <c:pt idx="251">
                  <c:v>42255</c:v>
                </c:pt>
                <c:pt idx="252">
                  <c:v>42256</c:v>
                </c:pt>
                <c:pt idx="253">
                  <c:v>42257</c:v>
                </c:pt>
                <c:pt idx="254">
                  <c:v>42258</c:v>
                </c:pt>
                <c:pt idx="255">
                  <c:v>42259</c:v>
                </c:pt>
                <c:pt idx="256">
                  <c:v>42260</c:v>
                </c:pt>
                <c:pt idx="257">
                  <c:v>42261</c:v>
                </c:pt>
                <c:pt idx="258">
                  <c:v>42262</c:v>
                </c:pt>
                <c:pt idx="259">
                  <c:v>42263</c:v>
                </c:pt>
                <c:pt idx="260">
                  <c:v>42264</c:v>
                </c:pt>
                <c:pt idx="261">
                  <c:v>42265</c:v>
                </c:pt>
                <c:pt idx="262">
                  <c:v>42266</c:v>
                </c:pt>
                <c:pt idx="263">
                  <c:v>42267</c:v>
                </c:pt>
                <c:pt idx="264">
                  <c:v>42268</c:v>
                </c:pt>
                <c:pt idx="265">
                  <c:v>42269</c:v>
                </c:pt>
                <c:pt idx="266">
                  <c:v>42270</c:v>
                </c:pt>
                <c:pt idx="267">
                  <c:v>42271</c:v>
                </c:pt>
                <c:pt idx="268">
                  <c:v>42272</c:v>
                </c:pt>
                <c:pt idx="269">
                  <c:v>42273</c:v>
                </c:pt>
                <c:pt idx="270">
                  <c:v>42274</c:v>
                </c:pt>
                <c:pt idx="271">
                  <c:v>42275</c:v>
                </c:pt>
                <c:pt idx="272">
                  <c:v>42276</c:v>
                </c:pt>
                <c:pt idx="273">
                  <c:v>42277</c:v>
                </c:pt>
                <c:pt idx="274">
                  <c:v>42278</c:v>
                </c:pt>
                <c:pt idx="275">
                  <c:v>42279</c:v>
                </c:pt>
                <c:pt idx="276">
                  <c:v>42280</c:v>
                </c:pt>
                <c:pt idx="277">
                  <c:v>42281</c:v>
                </c:pt>
                <c:pt idx="278">
                  <c:v>42282</c:v>
                </c:pt>
                <c:pt idx="279">
                  <c:v>42283</c:v>
                </c:pt>
                <c:pt idx="280">
                  <c:v>42284</c:v>
                </c:pt>
                <c:pt idx="281">
                  <c:v>42285</c:v>
                </c:pt>
                <c:pt idx="282">
                  <c:v>42286</c:v>
                </c:pt>
                <c:pt idx="283">
                  <c:v>42287</c:v>
                </c:pt>
                <c:pt idx="284">
                  <c:v>42288</c:v>
                </c:pt>
                <c:pt idx="285">
                  <c:v>42289</c:v>
                </c:pt>
                <c:pt idx="286">
                  <c:v>42290</c:v>
                </c:pt>
                <c:pt idx="287">
                  <c:v>42291</c:v>
                </c:pt>
                <c:pt idx="288">
                  <c:v>42292</c:v>
                </c:pt>
                <c:pt idx="289">
                  <c:v>42293</c:v>
                </c:pt>
                <c:pt idx="290">
                  <c:v>42294</c:v>
                </c:pt>
                <c:pt idx="291">
                  <c:v>42295</c:v>
                </c:pt>
                <c:pt idx="292">
                  <c:v>42296</c:v>
                </c:pt>
                <c:pt idx="293">
                  <c:v>42297</c:v>
                </c:pt>
                <c:pt idx="294">
                  <c:v>42298</c:v>
                </c:pt>
                <c:pt idx="295">
                  <c:v>42299</c:v>
                </c:pt>
                <c:pt idx="296">
                  <c:v>42300</c:v>
                </c:pt>
                <c:pt idx="297">
                  <c:v>42301</c:v>
                </c:pt>
                <c:pt idx="298">
                  <c:v>42302</c:v>
                </c:pt>
                <c:pt idx="299">
                  <c:v>42303</c:v>
                </c:pt>
                <c:pt idx="300">
                  <c:v>42304</c:v>
                </c:pt>
                <c:pt idx="301">
                  <c:v>42305</c:v>
                </c:pt>
                <c:pt idx="302">
                  <c:v>42306</c:v>
                </c:pt>
                <c:pt idx="303">
                  <c:v>42307</c:v>
                </c:pt>
                <c:pt idx="304">
                  <c:v>42308</c:v>
                </c:pt>
                <c:pt idx="305">
                  <c:v>42309</c:v>
                </c:pt>
                <c:pt idx="306">
                  <c:v>42310</c:v>
                </c:pt>
                <c:pt idx="307">
                  <c:v>42311</c:v>
                </c:pt>
                <c:pt idx="308">
                  <c:v>42312</c:v>
                </c:pt>
                <c:pt idx="309">
                  <c:v>42313</c:v>
                </c:pt>
                <c:pt idx="310">
                  <c:v>42314</c:v>
                </c:pt>
                <c:pt idx="311">
                  <c:v>42315</c:v>
                </c:pt>
                <c:pt idx="312">
                  <c:v>42316</c:v>
                </c:pt>
                <c:pt idx="313">
                  <c:v>42317</c:v>
                </c:pt>
                <c:pt idx="314">
                  <c:v>42318</c:v>
                </c:pt>
                <c:pt idx="315">
                  <c:v>42319</c:v>
                </c:pt>
                <c:pt idx="316">
                  <c:v>42320</c:v>
                </c:pt>
                <c:pt idx="317">
                  <c:v>42321</c:v>
                </c:pt>
                <c:pt idx="318">
                  <c:v>42322</c:v>
                </c:pt>
                <c:pt idx="319">
                  <c:v>42323</c:v>
                </c:pt>
                <c:pt idx="320">
                  <c:v>42324</c:v>
                </c:pt>
                <c:pt idx="321">
                  <c:v>42325</c:v>
                </c:pt>
                <c:pt idx="322">
                  <c:v>42326</c:v>
                </c:pt>
                <c:pt idx="323">
                  <c:v>42327</c:v>
                </c:pt>
                <c:pt idx="324">
                  <c:v>42328</c:v>
                </c:pt>
                <c:pt idx="325">
                  <c:v>42329</c:v>
                </c:pt>
                <c:pt idx="326">
                  <c:v>42330</c:v>
                </c:pt>
                <c:pt idx="327">
                  <c:v>42331</c:v>
                </c:pt>
                <c:pt idx="328">
                  <c:v>42332</c:v>
                </c:pt>
                <c:pt idx="329">
                  <c:v>42333</c:v>
                </c:pt>
                <c:pt idx="330">
                  <c:v>42334</c:v>
                </c:pt>
                <c:pt idx="331">
                  <c:v>42335</c:v>
                </c:pt>
                <c:pt idx="332">
                  <c:v>42336</c:v>
                </c:pt>
                <c:pt idx="333">
                  <c:v>42337</c:v>
                </c:pt>
                <c:pt idx="334">
                  <c:v>42338</c:v>
                </c:pt>
                <c:pt idx="335">
                  <c:v>42339</c:v>
                </c:pt>
                <c:pt idx="336">
                  <c:v>42340</c:v>
                </c:pt>
                <c:pt idx="337">
                  <c:v>42341</c:v>
                </c:pt>
                <c:pt idx="338">
                  <c:v>42342</c:v>
                </c:pt>
                <c:pt idx="339">
                  <c:v>42343</c:v>
                </c:pt>
                <c:pt idx="340">
                  <c:v>42344</c:v>
                </c:pt>
                <c:pt idx="341">
                  <c:v>42345</c:v>
                </c:pt>
                <c:pt idx="342">
                  <c:v>42346</c:v>
                </c:pt>
                <c:pt idx="343">
                  <c:v>42347</c:v>
                </c:pt>
                <c:pt idx="344">
                  <c:v>42348</c:v>
                </c:pt>
                <c:pt idx="345">
                  <c:v>42349</c:v>
                </c:pt>
                <c:pt idx="346">
                  <c:v>42350</c:v>
                </c:pt>
                <c:pt idx="347">
                  <c:v>42351</c:v>
                </c:pt>
                <c:pt idx="348">
                  <c:v>42352</c:v>
                </c:pt>
                <c:pt idx="349">
                  <c:v>42353</c:v>
                </c:pt>
                <c:pt idx="350">
                  <c:v>42354</c:v>
                </c:pt>
                <c:pt idx="351">
                  <c:v>42355</c:v>
                </c:pt>
                <c:pt idx="352">
                  <c:v>42356</c:v>
                </c:pt>
                <c:pt idx="353">
                  <c:v>42357</c:v>
                </c:pt>
                <c:pt idx="354">
                  <c:v>42358</c:v>
                </c:pt>
                <c:pt idx="355">
                  <c:v>42359</c:v>
                </c:pt>
                <c:pt idx="356">
                  <c:v>42360</c:v>
                </c:pt>
                <c:pt idx="357">
                  <c:v>42361</c:v>
                </c:pt>
                <c:pt idx="358">
                  <c:v>42362</c:v>
                </c:pt>
                <c:pt idx="359">
                  <c:v>42363</c:v>
                </c:pt>
                <c:pt idx="360">
                  <c:v>42364</c:v>
                </c:pt>
                <c:pt idx="361">
                  <c:v>42365</c:v>
                </c:pt>
                <c:pt idx="362">
                  <c:v>42366</c:v>
                </c:pt>
                <c:pt idx="363">
                  <c:v>42367</c:v>
                </c:pt>
                <c:pt idx="364">
                  <c:v>42368</c:v>
                </c:pt>
                <c:pt idx="365">
                  <c:v>42369</c:v>
                </c:pt>
              </c:numCache>
            </c:numRef>
          </c:cat>
          <c:val>
            <c:numRef>
              <c:f>'Priemerná teplota'!$K$65:$K$430</c:f>
              <c:numCache>
                <c:formatCode>0.0" °C"</c:formatCode>
                <c:ptCount val="366"/>
                <c:pt idx="0">
                  <c:v>3.75</c:v>
                </c:pt>
                <c:pt idx="1">
                  <c:v>3.125</c:v>
                </c:pt>
                <c:pt idx="2">
                  <c:v>4.8</c:v>
                </c:pt>
                <c:pt idx="3">
                  <c:v>3.1749999999999998</c:v>
                </c:pt>
                <c:pt idx="4">
                  <c:v>5.9749999999999996</c:v>
                </c:pt>
                <c:pt idx="5">
                  <c:v>5.375</c:v>
                </c:pt>
                <c:pt idx="6">
                  <c:v>-2.5750000000000002</c:v>
                </c:pt>
                <c:pt idx="7">
                  <c:v>-8.75</c:v>
                </c:pt>
                <c:pt idx="8">
                  <c:v>-8.8500000000000014</c:v>
                </c:pt>
                <c:pt idx="9">
                  <c:v>-8.65</c:v>
                </c:pt>
                <c:pt idx="10">
                  <c:v>-6.0250000000000004</c:v>
                </c:pt>
                <c:pt idx="11">
                  <c:v>-3.85</c:v>
                </c:pt>
                <c:pt idx="12">
                  <c:v>-2.4</c:v>
                </c:pt>
                <c:pt idx="13">
                  <c:v>-1.45</c:v>
                </c:pt>
                <c:pt idx="14">
                  <c:v>-1.575</c:v>
                </c:pt>
                <c:pt idx="15">
                  <c:v>-2.0750000000000002</c:v>
                </c:pt>
                <c:pt idx="16">
                  <c:v>-2.0499999999999998</c:v>
                </c:pt>
                <c:pt idx="17">
                  <c:v>2.9249999999999998</c:v>
                </c:pt>
                <c:pt idx="18">
                  <c:v>-2.7249999999999996</c:v>
                </c:pt>
                <c:pt idx="19">
                  <c:v>-2.2999999999999998</c:v>
                </c:pt>
                <c:pt idx="20">
                  <c:v>-2.5499999999999998</c:v>
                </c:pt>
                <c:pt idx="21">
                  <c:v>-2.5750000000000002</c:v>
                </c:pt>
                <c:pt idx="22">
                  <c:v>-1.1499999999999999</c:v>
                </c:pt>
                <c:pt idx="23">
                  <c:v>0.32500000000000001</c:v>
                </c:pt>
                <c:pt idx="24">
                  <c:v>2.0499999999999998</c:v>
                </c:pt>
                <c:pt idx="25">
                  <c:v>2.4250000000000003</c:v>
                </c:pt>
                <c:pt idx="26">
                  <c:v>2.7750000000000004</c:v>
                </c:pt>
                <c:pt idx="27">
                  <c:v>2.35</c:v>
                </c:pt>
                <c:pt idx="28">
                  <c:v>-0.7250000000000002</c:v>
                </c:pt>
                <c:pt idx="29">
                  <c:v>-1.825</c:v>
                </c:pt>
                <c:pt idx="30">
                  <c:v>-0.625</c:v>
                </c:pt>
                <c:pt idx="31">
                  <c:v>-0.42499999999999999</c:v>
                </c:pt>
                <c:pt idx="32">
                  <c:v>-0.4</c:v>
                </c:pt>
                <c:pt idx="33">
                  <c:v>1.425</c:v>
                </c:pt>
                <c:pt idx="34">
                  <c:v>4.25</c:v>
                </c:pt>
                <c:pt idx="35">
                  <c:v>7.125</c:v>
                </c:pt>
                <c:pt idx="36">
                  <c:v>3.9250000000000003</c:v>
                </c:pt>
                <c:pt idx="37">
                  <c:v>6.3</c:v>
                </c:pt>
                <c:pt idx="38">
                  <c:v>2.8250000000000002</c:v>
                </c:pt>
                <c:pt idx="39">
                  <c:v>7.25</c:v>
                </c:pt>
                <c:pt idx="40">
                  <c:v>9.9249999999999989</c:v>
                </c:pt>
                <c:pt idx="41">
                  <c:v>9.75</c:v>
                </c:pt>
                <c:pt idx="42">
                  <c:v>7.8749999999999991</c:v>
                </c:pt>
                <c:pt idx="43">
                  <c:v>5.9499999999999993</c:v>
                </c:pt>
                <c:pt idx="44">
                  <c:v>2.7</c:v>
                </c:pt>
                <c:pt idx="45">
                  <c:v>1.85</c:v>
                </c:pt>
                <c:pt idx="46">
                  <c:v>2.2000000000000002</c:v>
                </c:pt>
                <c:pt idx="47">
                  <c:v>4.5</c:v>
                </c:pt>
                <c:pt idx="48">
                  <c:v>2.2999999999999998</c:v>
                </c:pt>
                <c:pt idx="49">
                  <c:v>0.64999999999999991</c:v>
                </c:pt>
                <c:pt idx="50">
                  <c:v>4.1999999999999993</c:v>
                </c:pt>
                <c:pt idx="51">
                  <c:v>6.9</c:v>
                </c:pt>
                <c:pt idx="52">
                  <c:v>6.9249999999999998</c:v>
                </c:pt>
                <c:pt idx="53">
                  <c:v>8.4749999999999996</c:v>
                </c:pt>
                <c:pt idx="54">
                  <c:v>10.675000000000001</c:v>
                </c:pt>
                <c:pt idx="55">
                  <c:v>9.2749999999999986</c:v>
                </c:pt>
                <c:pt idx="56">
                  <c:v>9.6</c:v>
                </c:pt>
                <c:pt idx="57">
                  <c:v>9.1750000000000007</c:v>
                </c:pt>
                <c:pt idx="58">
                  <c:v>8.5500000000000007</c:v>
                </c:pt>
                <c:pt idx="59">
                  <c:v>7.7750000000000004</c:v>
                </c:pt>
                <c:pt idx="60">
                  <c:v>8.3249999999999993</c:v>
                </c:pt>
                <c:pt idx="61">
                  <c:v>8.8000000000000007</c:v>
                </c:pt>
                <c:pt idx="62">
                  <c:v>10.35</c:v>
                </c:pt>
                <c:pt idx="63">
                  <c:v>8.1750000000000007</c:v>
                </c:pt>
                <c:pt idx="64">
                  <c:v>8.5250000000000004</c:v>
                </c:pt>
                <c:pt idx="65">
                  <c:v>5.3250000000000002</c:v>
                </c:pt>
                <c:pt idx="66">
                  <c:v>3.65</c:v>
                </c:pt>
                <c:pt idx="67">
                  <c:v>2.5500000000000003</c:v>
                </c:pt>
                <c:pt idx="68">
                  <c:v>2.75</c:v>
                </c:pt>
                <c:pt idx="69">
                  <c:v>5.0750000000000002</c:v>
                </c:pt>
                <c:pt idx="70">
                  <c:v>9.5500000000000007</c:v>
                </c:pt>
                <c:pt idx="71">
                  <c:v>10.6</c:v>
                </c:pt>
                <c:pt idx="72">
                  <c:v>6.1749999999999998</c:v>
                </c:pt>
                <c:pt idx="73">
                  <c:v>6.125</c:v>
                </c:pt>
                <c:pt idx="74">
                  <c:v>6.9250000000000007</c:v>
                </c:pt>
                <c:pt idx="75">
                  <c:v>7.7249999999999996</c:v>
                </c:pt>
                <c:pt idx="76">
                  <c:v>6.65</c:v>
                </c:pt>
                <c:pt idx="77">
                  <c:v>2.2750000000000004</c:v>
                </c:pt>
                <c:pt idx="78">
                  <c:v>5.0250000000000004</c:v>
                </c:pt>
                <c:pt idx="79">
                  <c:v>5.85</c:v>
                </c:pt>
                <c:pt idx="80">
                  <c:v>5.8000000000000007</c:v>
                </c:pt>
                <c:pt idx="81">
                  <c:v>7.7750000000000004</c:v>
                </c:pt>
                <c:pt idx="82">
                  <c:v>10.55</c:v>
                </c:pt>
                <c:pt idx="83">
                  <c:v>3.2</c:v>
                </c:pt>
                <c:pt idx="84">
                  <c:v>3.4</c:v>
                </c:pt>
                <c:pt idx="85">
                  <c:v>7.25</c:v>
                </c:pt>
                <c:pt idx="86">
                  <c:v>13.425000000000001</c:v>
                </c:pt>
                <c:pt idx="87">
                  <c:v>13.55</c:v>
                </c:pt>
                <c:pt idx="88">
                  <c:v>13.25</c:v>
                </c:pt>
                <c:pt idx="89">
                  <c:v>15.25</c:v>
                </c:pt>
                <c:pt idx="90">
                  <c:v>18.350000000000001</c:v>
                </c:pt>
                <c:pt idx="91">
                  <c:v>21.05</c:v>
                </c:pt>
                <c:pt idx="92">
                  <c:v>8.75</c:v>
                </c:pt>
                <c:pt idx="93">
                  <c:v>10.8</c:v>
                </c:pt>
                <c:pt idx="94">
                  <c:v>12.725000000000001</c:v>
                </c:pt>
                <c:pt idx="95">
                  <c:v>11.95</c:v>
                </c:pt>
                <c:pt idx="96">
                  <c:v>13.45</c:v>
                </c:pt>
                <c:pt idx="97">
                  <c:v>15.5</c:v>
                </c:pt>
                <c:pt idx="98">
                  <c:v>14.85</c:v>
                </c:pt>
                <c:pt idx="99">
                  <c:v>16.324999999999999</c:v>
                </c:pt>
                <c:pt idx="100">
                  <c:v>13.275</c:v>
                </c:pt>
                <c:pt idx="101">
                  <c:v>13.2</c:v>
                </c:pt>
                <c:pt idx="102">
                  <c:v>13.45</c:v>
                </c:pt>
                <c:pt idx="103">
                  <c:v>15.7</c:v>
                </c:pt>
                <c:pt idx="104">
                  <c:v>15.475</c:v>
                </c:pt>
                <c:pt idx="105">
                  <c:v>14.7</c:v>
                </c:pt>
                <c:pt idx="106">
                  <c:v>9.5250000000000004</c:v>
                </c:pt>
                <c:pt idx="107">
                  <c:v>6.85</c:v>
                </c:pt>
                <c:pt idx="108">
                  <c:v>7.375</c:v>
                </c:pt>
                <c:pt idx="109">
                  <c:v>6.6999999999999993</c:v>
                </c:pt>
                <c:pt idx="110">
                  <c:v>8.125</c:v>
                </c:pt>
                <c:pt idx="111">
                  <c:v>5.6</c:v>
                </c:pt>
                <c:pt idx="112">
                  <c:v>4.5250000000000004</c:v>
                </c:pt>
                <c:pt idx="113">
                  <c:v>8.625</c:v>
                </c:pt>
                <c:pt idx="114">
                  <c:v>8.9250000000000007</c:v>
                </c:pt>
                <c:pt idx="115">
                  <c:v>5.9</c:v>
                </c:pt>
                <c:pt idx="116">
                  <c:v>8.375</c:v>
                </c:pt>
                <c:pt idx="117">
                  <c:v>10.8</c:v>
                </c:pt>
                <c:pt idx="118">
                  <c:v>12.4</c:v>
                </c:pt>
                <c:pt idx="119">
                  <c:v>14.425000000000001</c:v>
                </c:pt>
                <c:pt idx="120">
                  <c:v>13.674999999999999</c:v>
                </c:pt>
                <c:pt idx="121">
                  <c:v>14.725</c:v>
                </c:pt>
                <c:pt idx="122">
                  <c:v>14.875</c:v>
                </c:pt>
                <c:pt idx="123">
                  <c:v>15.424999999999999</c:v>
                </c:pt>
                <c:pt idx="124">
                  <c:v>16.175000000000001</c:v>
                </c:pt>
                <c:pt idx="125">
                  <c:v>17.100000000000001</c:v>
                </c:pt>
                <c:pt idx="126">
                  <c:v>16.5</c:v>
                </c:pt>
                <c:pt idx="127">
                  <c:v>12.7</c:v>
                </c:pt>
                <c:pt idx="128">
                  <c:v>13.5</c:v>
                </c:pt>
                <c:pt idx="129">
                  <c:v>13.975000000000001</c:v>
                </c:pt>
                <c:pt idx="130">
                  <c:v>14.525</c:v>
                </c:pt>
                <c:pt idx="131">
                  <c:v>12.95</c:v>
                </c:pt>
                <c:pt idx="132">
                  <c:v>12.5</c:v>
                </c:pt>
                <c:pt idx="133">
                  <c:v>11.625</c:v>
                </c:pt>
                <c:pt idx="134">
                  <c:v>15.049999999999999</c:v>
                </c:pt>
                <c:pt idx="135">
                  <c:v>16.2</c:v>
                </c:pt>
                <c:pt idx="136">
                  <c:v>14.174999999999999</c:v>
                </c:pt>
                <c:pt idx="137">
                  <c:v>12.850000000000001</c:v>
                </c:pt>
                <c:pt idx="138">
                  <c:v>15.25</c:v>
                </c:pt>
                <c:pt idx="139">
                  <c:v>15.375</c:v>
                </c:pt>
                <c:pt idx="140">
                  <c:v>15.275</c:v>
                </c:pt>
                <c:pt idx="141">
                  <c:v>17.725000000000001</c:v>
                </c:pt>
                <c:pt idx="142">
                  <c:v>17.024999999999999</c:v>
                </c:pt>
                <c:pt idx="143">
                  <c:v>16.649999999999999</c:v>
                </c:pt>
                <c:pt idx="144">
                  <c:v>19.475000000000001</c:v>
                </c:pt>
                <c:pt idx="145">
                  <c:v>18.649999999999999</c:v>
                </c:pt>
                <c:pt idx="146">
                  <c:v>18.7</c:v>
                </c:pt>
                <c:pt idx="147">
                  <c:v>18.925000000000001</c:v>
                </c:pt>
                <c:pt idx="148">
                  <c:v>17.074999999999999</c:v>
                </c:pt>
                <c:pt idx="149">
                  <c:v>18.3</c:v>
                </c:pt>
                <c:pt idx="150">
                  <c:v>16.8</c:v>
                </c:pt>
                <c:pt idx="151">
                  <c:v>18.95</c:v>
                </c:pt>
                <c:pt idx="152">
                  <c:v>18.175000000000001</c:v>
                </c:pt>
                <c:pt idx="153">
                  <c:v>18.375</c:v>
                </c:pt>
                <c:pt idx="154">
                  <c:v>19.174999999999997</c:v>
                </c:pt>
                <c:pt idx="155">
                  <c:v>16.850000000000001</c:v>
                </c:pt>
                <c:pt idx="156">
                  <c:v>18.7</c:v>
                </c:pt>
                <c:pt idx="157">
                  <c:v>18.8</c:v>
                </c:pt>
                <c:pt idx="158">
                  <c:v>18.350000000000001</c:v>
                </c:pt>
                <c:pt idx="159">
                  <c:v>20.149999999999999</c:v>
                </c:pt>
                <c:pt idx="160">
                  <c:v>18.95</c:v>
                </c:pt>
                <c:pt idx="161">
                  <c:v>18.774999999999999</c:v>
                </c:pt>
                <c:pt idx="162">
                  <c:v>17.3</c:v>
                </c:pt>
                <c:pt idx="163">
                  <c:v>16.100000000000001</c:v>
                </c:pt>
                <c:pt idx="164">
                  <c:v>13.625</c:v>
                </c:pt>
                <c:pt idx="165">
                  <c:v>16.225000000000001</c:v>
                </c:pt>
                <c:pt idx="166">
                  <c:v>18.700000000000003</c:v>
                </c:pt>
                <c:pt idx="167">
                  <c:v>18.924999999999997</c:v>
                </c:pt>
                <c:pt idx="168">
                  <c:v>20.725000000000001</c:v>
                </c:pt>
                <c:pt idx="169">
                  <c:v>22.5</c:v>
                </c:pt>
                <c:pt idx="170">
                  <c:v>24.325000000000003</c:v>
                </c:pt>
                <c:pt idx="171">
                  <c:v>19.8</c:v>
                </c:pt>
                <c:pt idx="172">
                  <c:v>23.875</c:v>
                </c:pt>
                <c:pt idx="173">
                  <c:v>21.925000000000001</c:v>
                </c:pt>
                <c:pt idx="174">
                  <c:v>19.600000000000001</c:v>
                </c:pt>
                <c:pt idx="175">
                  <c:v>19.149999999999999</c:v>
                </c:pt>
                <c:pt idx="176">
                  <c:v>20.625</c:v>
                </c:pt>
                <c:pt idx="177">
                  <c:v>22.7</c:v>
                </c:pt>
                <c:pt idx="178">
                  <c:v>22.65</c:v>
                </c:pt>
                <c:pt idx="179">
                  <c:v>22.6</c:v>
                </c:pt>
                <c:pt idx="180">
                  <c:v>24.225000000000001</c:v>
                </c:pt>
                <c:pt idx="181">
                  <c:v>26.425000000000001</c:v>
                </c:pt>
                <c:pt idx="182">
                  <c:v>22.225000000000001</c:v>
                </c:pt>
                <c:pt idx="183">
                  <c:v>17.225000000000001</c:v>
                </c:pt>
                <c:pt idx="184">
                  <c:v>17.825000000000003</c:v>
                </c:pt>
                <c:pt idx="185">
                  <c:v>18.850000000000001</c:v>
                </c:pt>
                <c:pt idx="186">
                  <c:v>19.100000000000001</c:v>
                </c:pt>
                <c:pt idx="187">
                  <c:v>23.725000000000001</c:v>
                </c:pt>
                <c:pt idx="188">
                  <c:v>24.524999999999999</c:v>
                </c:pt>
                <c:pt idx="189">
                  <c:v>22.5</c:v>
                </c:pt>
                <c:pt idx="190">
                  <c:v>25.625</c:v>
                </c:pt>
                <c:pt idx="191">
                  <c:v>25.641666666666652</c:v>
                </c:pt>
                <c:pt idx="192">
                  <c:v>25.75</c:v>
                </c:pt>
                <c:pt idx="193">
                  <c:v>27.5</c:v>
                </c:pt>
                <c:pt idx="194">
                  <c:v>25.574999999999999</c:v>
                </c:pt>
                <c:pt idx="195">
                  <c:v>22.875</c:v>
                </c:pt>
                <c:pt idx="196">
                  <c:v>24.891666666666676</c:v>
                </c:pt>
                <c:pt idx="197">
                  <c:v>24.950000000000003</c:v>
                </c:pt>
                <c:pt idx="198">
                  <c:v>24.3</c:v>
                </c:pt>
                <c:pt idx="199">
                  <c:v>22.925000000000001</c:v>
                </c:pt>
                <c:pt idx="200">
                  <c:v>22.216666666666651</c:v>
                </c:pt>
                <c:pt idx="201">
                  <c:v>22.7</c:v>
                </c:pt>
                <c:pt idx="202">
                  <c:v>22.175000000000001</c:v>
                </c:pt>
                <c:pt idx="203">
                  <c:v>22.35</c:v>
                </c:pt>
                <c:pt idx="204">
                  <c:v>22.450000000000003</c:v>
                </c:pt>
                <c:pt idx="205">
                  <c:v>19.875</c:v>
                </c:pt>
                <c:pt idx="206">
                  <c:v>18.875</c:v>
                </c:pt>
                <c:pt idx="207">
                  <c:v>18.774999999999999</c:v>
                </c:pt>
                <c:pt idx="208">
                  <c:v>22.375</c:v>
                </c:pt>
                <c:pt idx="209">
                  <c:v>21.912500000000001</c:v>
                </c:pt>
                <c:pt idx="210">
                  <c:v>19.225000000000001</c:v>
                </c:pt>
                <c:pt idx="211">
                  <c:v>18.2</c:v>
                </c:pt>
                <c:pt idx="212">
                  <c:v>20.350000000000001</c:v>
                </c:pt>
                <c:pt idx="213">
                  <c:v>19.75</c:v>
                </c:pt>
                <c:pt idx="214">
                  <c:v>22.274999999999999</c:v>
                </c:pt>
                <c:pt idx="215">
                  <c:v>17.125</c:v>
                </c:pt>
                <c:pt idx="216">
                  <c:v>19.149999999999999</c:v>
                </c:pt>
                <c:pt idx="217">
                  <c:v>16.574999999999999</c:v>
                </c:pt>
                <c:pt idx="218">
                  <c:v>16.475000000000001</c:v>
                </c:pt>
                <c:pt idx="219">
                  <c:v>19.824999999999999</c:v>
                </c:pt>
                <c:pt idx="220">
                  <c:v>21.625</c:v>
                </c:pt>
                <c:pt idx="221">
                  <c:v>19.933333333333323</c:v>
                </c:pt>
                <c:pt idx="222">
                  <c:v>22.325000000000003</c:v>
                </c:pt>
                <c:pt idx="223">
                  <c:v>23.1</c:v>
                </c:pt>
                <c:pt idx="224">
                  <c:v>20.85</c:v>
                </c:pt>
                <c:pt idx="225">
                  <c:v>21.675000000000001</c:v>
                </c:pt>
                <c:pt idx="226">
                  <c:v>22</c:v>
                </c:pt>
                <c:pt idx="227">
                  <c:v>21.141666666666673</c:v>
                </c:pt>
                <c:pt idx="228">
                  <c:v>23.658333333333324</c:v>
                </c:pt>
                <c:pt idx="229">
                  <c:v>22.35</c:v>
                </c:pt>
                <c:pt idx="230">
                  <c:v>22.9</c:v>
                </c:pt>
                <c:pt idx="231">
                  <c:v>22.549999999999997</c:v>
                </c:pt>
                <c:pt idx="232">
                  <c:v>21.05</c:v>
                </c:pt>
                <c:pt idx="233">
                  <c:v>22.225000000000001</c:v>
                </c:pt>
                <c:pt idx="234">
                  <c:v>18.05</c:v>
                </c:pt>
                <c:pt idx="235">
                  <c:v>18.25</c:v>
                </c:pt>
                <c:pt idx="236">
                  <c:v>20.975000000000001</c:v>
                </c:pt>
                <c:pt idx="237">
                  <c:v>22.625</c:v>
                </c:pt>
                <c:pt idx="238">
                  <c:v>21.65</c:v>
                </c:pt>
                <c:pt idx="239">
                  <c:v>23.6</c:v>
                </c:pt>
                <c:pt idx="240">
                  <c:v>22.975000000000001</c:v>
                </c:pt>
                <c:pt idx="241">
                  <c:v>22.825000000000003</c:v>
                </c:pt>
                <c:pt idx="242">
                  <c:v>22.45</c:v>
                </c:pt>
                <c:pt idx="243">
                  <c:v>22.975000000000001</c:v>
                </c:pt>
                <c:pt idx="244">
                  <c:v>21.375</c:v>
                </c:pt>
                <c:pt idx="245">
                  <c:v>21.383333333333326</c:v>
                </c:pt>
                <c:pt idx="246">
                  <c:v>21.75</c:v>
                </c:pt>
                <c:pt idx="247">
                  <c:v>20.958333333333321</c:v>
                </c:pt>
                <c:pt idx="248">
                  <c:v>19.549999999999997</c:v>
                </c:pt>
                <c:pt idx="249">
                  <c:v>20.208333333333321</c:v>
                </c:pt>
                <c:pt idx="250">
                  <c:v>19.524999999999999</c:v>
                </c:pt>
                <c:pt idx="251">
                  <c:v>19.416666666666675</c:v>
                </c:pt>
                <c:pt idx="252">
                  <c:v>19.875</c:v>
                </c:pt>
                <c:pt idx="253">
                  <c:v>16.174999999999997</c:v>
                </c:pt>
                <c:pt idx="254">
                  <c:v>15.925000000000001</c:v>
                </c:pt>
                <c:pt idx="255">
                  <c:v>17.450000000000003</c:v>
                </c:pt>
                <c:pt idx="256">
                  <c:v>18.350000000000001</c:v>
                </c:pt>
                <c:pt idx="257">
                  <c:v>12.625</c:v>
                </c:pt>
                <c:pt idx="258">
                  <c:v>14.600000000000001</c:v>
                </c:pt>
                <c:pt idx="259">
                  <c:v>14.05</c:v>
                </c:pt>
                <c:pt idx="260">
                  <c:v>15.149999999999999</c:v>
                </c:pt>
                <c:pt idx="261">
                  <c:v>15.9</c:v>
                </c:pt>
                <c:pt idx="262">
                  <c:v>13.95</c:v>
                </c:pt>
                <c:pt idx="263">
                  <c:v>11.225</c:v>
                </c:pt>
                <c:pt idx="264">
                  <c:v>12.074999999999999</c:v>
                </c:pt>
                <c:pt idx="265">
                  <c:v>12.9</c:v>
                </c:pt>
                <c:pt idx="266">
                  <c:v>13.775</c:v>
                </c:pt>
                <c:pt idx="267">
                  <c:v>16.675000000000001</c:v>
                </c:pt>
                <c:pt idx="268">
                  <c:v>15.324999999999999</c:v>
                </c:pt>
                <c:pt idx="269">
                  <c:v>18.575000000000003</c:v>
                </c:pt>
                <c:pt idx="270">
                  <c:v>18.125</c:v>
                </c:pt>
                <c:pt idx="271">
                  <c:v>13.85</c:v>
                </c:pt>
                <c:pt idx="272">
                  <c:v>8.875</c:v>
                </c:pt>
                <c:pt idx="273">
                  <c:v>9.4250000000000007</c:v>
                </c:pt>
                <c:pt idx="274">
                  <c:v>6.6499999999999995</c:v>
                </c:pt>
                <c:pt idx="275">
                  <c:v>8.6</c:v>
                </c:pt>
                <c:pt idx="276">
                  <c:v>11.15</c:v>
                </c:pt>
                <c:pt idx="277">
                  <c:v>10.649999999999999</c:v>
                </c:pt>
                <c:pt idx="278">
                  <c:v>12.075000000000001</c:v>
                </c:pt>
                <c:pt idx="279">
                  <c:v>11.45</c:v>
                </c:pt>
                <c:pt idx="280">
                  <c:v>11.05</c:v>
                </c:pt>
                <c:pt idx="281">
                  <c:v>13.649999999999999</c:v>
                </c:pt>
                <c:pt idx="282">
                  <c:v>14.350000000000001</c:v>
                </c:pt>
                <c:pt idx="283">
                  <c:v>15.225</c:v>
                </c:pt>
                <c:pt idx="284">
                  <c:v>9.65</c:v>
                </c:pt>
                <c:pt idx="285">
                  <c:v>7.3999999999999995</c:v>
                </c:pt>
                <c:pt idx="286">
                  <c:v>8.4</c:v>
                </c:pt>
                <c:pt idx="287">
                  <c:v>5.95</c:v>
                </c:pt>
                <c:pt idx="288">
                  <c:v>7.25</c:v>
                </c:pt>
                <c:pt idx="289">
                  <c:v>5.875</c:v>
                </c:pt>
                <c:pt idx="290">
                  <c:v>4.4250000000000007</c:v>
                </c:pt>
                <c:pt idx="291">
                  <c:v>4.3250000000000002</c:v>
                </c:pt>
                <c:pt idx="292">
                  <c:v>4.25</c:v>
                </c:pt>
                <c:pt idx="293">
                  <c:v>5.2</c:v>
                </c:pt>
                <c:pt idx="294">
                  <c:v>5.4</c:v>
                </c:pt>
                <c:pt idx="295">
                  <c:v>6.35</c:v>
                </c:pt>
                <c:pt idx="296">
                  <c:v>7.85</c:v>
                </c:pt>
                <c:pt idx="297">
                  <c:v>5.4750000000000005</c:v>
                </c:pt>
                <c:pt idx="298">
                  <c:v>6.55</c:v>
                </c:pt>
                <c:pt idx="299">
                  <c:v>10.125</c:v>
                </c:pt>
                <c:pt idx="300">
                  <c:v>11.125</c:v>
                </c:pt>
                <c:pt idx="301">
                  <c:v>9.4499999999999993</c:v>
                </c:pt>
                <c:pt idx="302">
                  <c:v>9.375</c:v>
                </c:pt>
                <c:pt idx="303">
                  <c:v>12.174999999999999</c:v>
                </c:pt>
                <c:pt idx="304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96-4455-BCB4-D0A8996D7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99736"/>
        <c:axId val="316793856"/>
      </c:lineChart>
      <c:valAx>
        <c:axId val="281069816"/>
        <c:scaling>
          <c:orientation val="minMax"/>
          <c:max val="30"/>
          <c:min val="-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  <a:headEnd type="none"/>
              <a:tailEnd type="none" w="med" len="med"/>
            </a:ln>
            <a:effectLst/>
          </c:spPr>
        </c:majorGridlines>
        <c:numFmt formatCode="0.0&quot; °C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81067072"/>
        <c:crosses val="autoZero"/>
        <c:crossBetween val="between"/>
        <c:majorUnit val="5"/>
      </c:valAx>
      <c:dateAx>
        <c:axId val="28106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b="1">
                    <a:solidFill>
                      <a:schemeClr val="tx1"/>
                    </a:solidFill>
                  </a:rPr>
                  <a:t>Priemerná</a:t>
                </a:r>
                <a:r>
                  <a:rPr lang="sk-SK" b="1" baseline="0">
                    <a:solidFill>
                      <a:schemeClr val="tx1"/>
                    </a:solidFill>
                  </a:rPr>
                  <a:t> ročná teplota vzduchu: x °C</a:t>
                </a:r>
              </a:p>
              <a:p>
                <a:pPr algn="l">
                  <a:defRPr/>
                </a:pPr>
                <a:r>
                  <a:rPr lang="sk-SK" b="1" baseline="0">
                    <a:solidFill>
                      <a:schemeClr val="tx1"/>
                    </a:solidFill>
                  </a:rPr>
                  <a:t>Priemerná odchýlka ročnej teploty vzduchu od DP (1961-2010): x °C</a:t>
                </a:r>
                <a:endParaRPr lang="sk-SK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6.9714646464646479E-2"/>
              <c:y val="0.85565059523809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81069816"/>
        <c:crosses val="autoZero"/>
        <c:auto val="0"/>
        <c:lblOffset val="100"/>
        <c:baseTimeUnit val="days"/>
      </c:dateAx>
      <c:valAx>
        <c:axId val="316793856"/>
        <c:scaling>
          <c:orientation val="minMax"/>
          <c:max val="30"/>
          <c:min val="-15"/>
        </c:scaling>
        <c:delete val="0"/>
        <c:axPos val="r"/>
        <c:majorGridlines>
          <c:spPr>
            <a:ln w="10160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  <a:headEnd type="none"/>
              <a:tailEnd type="none" w="med" len="sm"/>
            </a:ln>
            <a:effectLst/>
          </c:spPr>
        </c:majorGridlines>
        <c:numFmt formatCode="0.0&quot; °C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9736"/>
        <c:crosses val="max"/>
        <c:crossBetween val="between"/>
      </c:valAx>
      <c:dateAx>
        <c:axId val="316799736"/>
        <c:scaling>
          <c:orientation val="minMax"/>
          <c:min val="42005"/>
        </c:scaling>
        <c:delete val="0"/>
        <c:axPos val="t"/>
        <c:majorGridlines>
          <c:spPr>
            <a:ln w="952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3856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Teplotné maximá a minimá v roku 2024 v</a:t>
            </a:r>
            <a:r>
              <a:rPr lang="sk-SK" baseline="0"/>
              <a:t> </a:t>
            </a:r>
            <a:r>
              <a:rPr lang="sk-SK"/>
              <a:t>Giraltovciach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7.4195075757575751E-2"/>
          <c:y val="7.5822023809523825E-2"/>
          <c:w val="0.8990412878787879"/>
          <c:h val="0.8485827380952381"/>
        </c:manualLayout>
      </c:layout>
      <c:lineChart>
        <c:grouping val="standard"/>
        <c:varyColors val="0"/>
        <c:ser>
          <c:idx val="0"/>
          <c:order val="0"/>
          <c:tx>
            <c:strRef>
              <c:f>'Tmax.-Tmin.'!$A$30</c:f>
              <c:strCache>
                <c:ptCount val="1"/>
                <c:pt idx="0">
                  <c:v>Mesačné teplotné maximum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46"/>
            <c:spPr>
              <a:solidFill>
                <a:srgbClr val="FF0000"/>
              </a:solidFill>
              <a:ln w="1270" cap="sq">
                <a:noFill/>
                <a:round/>
              </a:ln>
              <a:effectLst/>
            </c:spPr>
          </c:marker>
          <c:dLbls>
            <c:spPr>
              <a:noFill/>
              <a:ln w="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 w="9525">
                      <a:solidFill>
                        <a:schemeClr val="tx1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'Tmax.-Tmin.'!$A$47:$A$58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'Tmax.-Tmin.'!$K$32:$K$43</c:f>
              <c:numCache>
                <c:formatCode>0.0" °C"</c:formatCode>
                <c:ptCount val="12"/>
                <c:pt idx="0">
                  <c:v>9.6999999999999993</c:v>
                </c:pt>
                <c:pt idx="1">
                  <c:v>18.3</c:v>
                </c:pt>
                <c:pt idx="2">
                  <c:v>23.2</c:v>
                </c:pt>
                <c:pt idx="3">
                  <c:v>26.2</c:v>
                </c:pt>
                <c:pt idx="4">
                  <c:v>28.7</c:v>
                </c:pt>
                <c:pt idx="5">
                  <c:v>33.1</c:v>
                </c:pt>
                <c:pt idx="6">
                  <c:v>35.1</c:v>
                </c:pt>
                <c:pt idx="7">
                  <c:v>34.9</c:v>
                </c:pt>
                <c:pt idx="8">
                  <c:v>34.700000000000003</c:v>
                </c:pt>
                <c:pt idx="9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3-4181-B847-C17BDFD29BF3}"/>
            </c:ext>
          </c:extLst>
        </c:ser>
        <c:ser>
          <c:idx val="1"/>
          <c:order val="1"/>
          <c:tx>
            <c:strRef>
              <c:f>'Tmax.-Tmin.'!$A$46</c:f>
              <c:strCache>
                <c:ptCount val="1"/>
                <c:pt idx="0">
                  <c:v>Mesačné teplotné minium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46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6.095845959595965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D3-4181-B847-C17BDFD29BF3}"/>
                </c:ext>
              </c:extLst>
            </c:dLbl>
            <c:dLbl>
              <c:idx val="4"/>
              <c:layout>
                <c:manualLayout>
                  <c:x val="-6.7372601010101008E-2"/>
                  <c:y val="3.0238095238095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D3-4181-B847-C17BDFD29BF3}"/>
                </c:ext>
              </c:extLst>
            </c:dLbl>
            <c:dLbl>
              <c:idx val="9"/>
              <c:layout>
                <c:manualLayout>
                  <c:x val="-6.5769065656565651E-2"/>
                  <c:y val="4.0317460317460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AF-46B2-BCDF-B250DD119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'Tmax.-Tmin.'!$A$47:$A$58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'Tmax.-Tmin.'!$K$47:$K$58</c:f>
              <c:numCache>
                <c:formatCode>0.0" °C"</c:formatCode>
                <c:ptCount val="12"/>
                <c:pt idx="0">
                  <c:v>-14</c:v>
                </c:pt>
                <c:pt idx="1">
                  <c:v>-5.0999999999999996</c:v>
                </c:pt>
                <c:pt idx="2">
                  <c:v>-3.5</c:v>
                </c:pt>
                <c:pt idx="3">
                  <c:v>-0.6</c:v>
                </c:pt>
                <c:pt idx="4">
                  <c:v>-1.3</c:v>
                </c:pt>
                <c:pt idx="5">
                  <c:v>8.5</c:v>
                </c:pt>
                <c:pt idx="6">
                  <c:v>8.8000000000000007</c:v>
                </c:pt>
                <c:pt idx="7">
                  <c:v>9.6</c:v>
                </c:pt>
                <c:pt idx="8">
                  <c:v>2.2999999999999998</c:v>
                </c:pt>
                <c:pt idx="9">
                  <c:v>-2.5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D3-4181-B847-C17BDFD2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96992"/>
        <c:axId val="316797776"/>
      </c:lineChart>
      <c:lineChart>
        <c:grouping val="standard"/>
        <c:varyColors val="0"/>
        <c:ser>
          <c:idx val="2"/>
          <c:order val="2"/>
          <c:tx>
            <c:strRef>
              <c:f>'Tmax.-Tmin.'!$A$62</c:f>
              <c:strCache>
                <c:ptCount val="1"/>
                <c:pt idx="0">
                  <c:v>Denné maximá teploty vzduchu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'Tmax.-Tmin.'!$A$64:$A$429</c:f>
              <c:numCache>
                <c:formatCode>m/d/yyyy</c:formatCode>
                <c:ptCount val="366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60">
                  <c:v>42064</c:v>
                </c:pt>
                <c:pt idx="61">
                  <c:v>42065</c:v>
                </c:pt>
                <c:pt idx="62">
                  <c:v>42066</c:v>
                </c:pt>
                <c:pt idx="63">
                  <c:v>42067</c:v>
                </c:pt>
                <c:pt idx="64">
                  <c:v>42068</c:v>
                </c:pt>
                <c:pt idx="65">
                  <c:v>42069</c:v>
                </c:pt>
                <c:pt idx="66">
                  <c:v>42070</c:v>
                </c:pt>
                <c:pt idx="67">
                  <c:v>42071</c:v>
                </c:pt>
                <c:pt idx="68">
                  <c:v>42072</c:v>
                </c:pt>
                <c:pt idx="69">
                  <c:v>42073</c:v>
                </c:pt>
                <c:pt idx="70">
                  <c:v>42074</c:v>
                </c:pt>
                <c:pt idx="71">
                  <c:v>42075</c:v>
                </c:pt>
                <c:pt idx="72">
                  <c:v>42076</c:v>
                </c:pt>
                <c:pt idx="73">
                  <c:v>42077</c:v>
                </c:pt>
                <c:pt idx="74">
                  <c:v>42078</c:v>
                </c:pt>
                <c:pt idx="75">
                  <c:v>42079</c:v>
                </c:pt>
                <c:pt idx="76">
                  <c:v>42080</c:v>
                </c:pt>
                <c:pt idx="77">
                  <c:v>42081</c:v>
                </c:pt>
                <c:pt idx="78">
                  <c:v>42082</c:v>
                </c:pt>
                <c:pt idx="79">
                  <c:v>42083</c:v>
                </c:pt>
                <c:pt idx="80">
                  <c:v>42084</c:v>
                </c:pt>
                <c:pt idx="81">
                  <c:v>42085</c:v>
                </c:pt>
                <c:pt idx="82">
                  <c:v>42086</c:v>
                </c:pt>
                <c:pt idx="83">
                  <c:v>42087</c:v>
                </c:pt>
                <c:pt idx="84">
                  <c:v>42088</c:v>
                </c:pt>
                <c:pt idx="85">
                  <c:v>42089</c:v>
                </c:pt>
                <c:pt idx="86">
                  <c:v>42090</c:v>
                </c:pt>
                <c:pt idx="87">
                  <c:v>42091</c:v>
                </c:pt>
                <c:pt idx="88">
                  <c:v>42092</c:v>
                </c:pt>
                <c:pt idx="89">
                  <c:v>42093</c:v>
                </c:pt>
                <c:pt idx="90">
                  <c:v>42094</c:v>
                </c:pt>
                <c:pt idx="91">
                  <c:v>42095</c:v>
                </c:pt>
                <c:pt idx="92">
                  <c:v>42096</c:v>
                </c:pt>
                <c:pt idx="93">
                  <c:v>42097</c:v>
                </c:pt>
                <c:pt idx="94">
                  <c:v>42098</c:v>
                </c:pt>
                <c:pt idx="95">
                  <c:v>42099</c:v>
                </c:pt>
                <c:pt idx="96">
                  <c:v>42100</c:v>
                </c:pt>
                <c:pt idx="97">
                  <c:v>42101</c:v>
                </c:pt>
                <c:pt idx="98">
                  <c:v>42102</c:v>
                </c:pt>
                <c:pt idx="99">
                  <c:v>42103</c:v>
                </c:pt>
                <c:pt idx="100">
                  <c:v>42104</c:v>
                </c:pt>
                <c:pt idx="101">
                  <c:v>42105</c:v>
                </c:pt>
                <c:pt idx="102">
                  <c:v>42106</c:v>
                </c:pt>
                <c:pt idx="103">
                  <c:v>42107</c:v>
                </c:pt>
                <c:pt idx="104">
                  <c:v>42108</c:v>
                </c:pt>
                <c:pt idx="105">
                  <c:v>42109</c:v>
                </c:pt>
                <c:pt idx="106">
                  <c:v>42110</c:v>
                </c:pt>
                <c:pt idx="107">
                  <c:v>42111</c:v>
                </c:pt>
                <c:pt idx="108">
                  <c:v>42112</c:v>
                </c:pt>
                <c:pt idx="109">
                  <c:v>42113</c:v>
                </c:pt>
                <c:pt idx="110">
                  <c:v>42114</c:v>
                </c:pt>
                <c:pt idx="111">
                  <c:v>42115</c:v>
                </c:pt>
                <c:pt idx="112">
                  <c:v>42116</c:v>
                </c:pt>
                <c:pt idx="113">
                  <c:v>42117</c:v>
                </c:pt>
                <c:pt idx="114">
                  <c:v>42118</c:v>
                </c:pt>
                <c:pt idx="115">
                  <c:v>42119</c:v>
                </c:pt>
                <c:pt idx="116">
                  <c:v>42120</c:v>
                </c:pt>
                <c:pt idx="117">
                  <c:v>42121</c:v>
                </c:pt>
                <c:pt idx="118">
                  <c:v>42122</c:v>
                </c:pt>
                <c:pt idx="119">
                  <c:v>42123</c:v>
                </c:pt>
                <c:pt idx="120">
                  <c:v>42124</c:v>
                </c:pt>
                <c:pt idx="121">
                  <c:v>42125</c:v>
                </c:pt>
                <c:pt idx="122">
                  <c:v>42126</c:v>
                </c:pt>
                <c:pt idx="123">
                  <c:v>42127</c:v>
                </c:pt>
                <c:pt idx="124">
                  <c:v>42128</c:v>
                </c:pt>
                <c:pt idx="125">
                  <c:v>42129</c:v>
                </c:pt>
                <c:pt idx="126">
                  <c:v>42130</c:v>
                </c:pt>
                <c:pt idx="127">
                  <c:v>42131</c:v>
                </c:pt>
                <c:pt idx="128">
                  <c:v>42132</c:v>
                </c:pt>
                <c:pt idx="129">
                  <c:v>42133</c:v>
                </c:pt>
                <c:pt idx="130">
                  <c:v>42134</c:v>
                </c:pt>
                <c:pt idx="131">
                  <c:v>42135</c:v>
                </c:pt>
                <c:pt idx="132">
                  <c:v>42136</c:v>
                </c:pt>
                <c:pt idx="133">
                  <c:v>42137</c:v>
                </c:pt>
                <c:pt idx="134">
                  <c:v>42138</c:v>
                </c:pt>
                <c:pt idx="135">
                  <c:v>42139</c:v>
                </c:pt>
                <c:pt idx="136">
                  <c:v>42140</c:v>
                </c:pt>
                <c:pt idx="137">
                  <c:v>42141</c:v>
                </c:pt>
                <c:pt idx="138">
                  <c:v>42142</c:v>
                </c:pt>
                <c:pt idx="139">
                  <c:v>42143</c:v>
                </c:pt>
                <c:pt idx="140">
                  <c:v>42144</c:v>
                </c:pt>
                <c:pt idx="141">
                  <c:v>42145</c:v>
                </c:pt>
                <c:pt idx="142">
                  <c:v>42146</c:v>
                </c:pt>
                <c:pt idx="143">
                  <c:v>42147</c:v>
                </c:pt>
                <c:pt idx="144">
                  <c:v>42148</c:v>
                </c:pt>
                <c:pt idx="145">
                  <c:v>42149</c:v>
                </c:pt>
                <c:pt idx="146">
                  <c:v>42150</c:v>
                </c:pt>
                <c:pt idx="147">
                  <c:v>42151</c:v>
                </c:pt>
                <c:pt idx="148">
                  <c:v>42152</c:v>
                </c:pt>
                <c:pt idx="149">
                  <c:v>42153</c:v>
                </c:pt>
                <c:pt idx="150">
                  <c:v>42154</c:v>
                </c:pt>
                <c:pt idx="151">
                  <c:v>42155</c:v>
                </c:pt>
                <c:pt idx="152">
                  <c:v>42156</c:v>
                </c:pt>
                <c:pt idx="153">
                  <c:v>42157</c:v>
                </c:pt>
                <c:pt idx="154">
                  <c:v>42158</c:v>
                </c:pt>
                <c:pt idx="155">
                  <c:v>42159</c:v>
                </c:pt>
                <c:pt idx="156">
                  <c:v>42160</c:v>
                </c:pt>
                <c:pt idx="157">
                  <c:v>42161</c:v>
                </c:pt>
                <c:pt idx="158">
                  <c:v>42162</c:v>
                </c:pt>
                <c:pt idx="159">
                  <c:v>42163</c:v>
                </c:pt>
                <c:pt idx="160">
                  <c:v>42164</c:v>
                </c:pt>
                <c:pt idx="161">
                  <c:v>42165</c:v>
                </c:pt>
                <c:pt idx="162">
                  <c:v>42166</c:v>
                </c:pt>
                <c:pt idx="163">
                  <c:v>42167</c:v>
                </c:pt>
                <c:pt idx="164">
                  <c:v>42168</c:v>
                </c:pt>
                <c:pt idx="165">
                  <c:v>42169</c:v>
                </c:pt>
                <c:pt idx="166">
                  <c:v>42170</c:v>
                </c:pt>
                <c:pt idx="167">
                  <c:v>42171</c:v>
                </c:pt>
                <c:pt idx="168">
                  <c:v>42172</c:v>
                </c:pt>
                <c:pt idx="169">
                  <c:v>42173</c:v>
                </c:pt>
                <c:pt idx="170">
                  <c:v>42174</c:v>
                </c:pt>
                <c:pt idx="171">
                  <c:v>42175</c:v>
                </c:pt>
                <c:pt idx="172">
                  <c:v>42176</c:v>
                </c:pt>
                <c:pt idx="173">
                  <c:v>42177</c:v>
                </c:pt>
                <c:pt idx="174">
                  <c:v>42178</c:v>
                </c:pt>
                <c:pt idx="175">
                  <c:v>42179</c:v>
                </c:pt>
                <c:pt idx="176">
                  <c:v>42180</c:v>
                </c:pt>
                <c:pt idx="177">
                  <c:v>42181</c:v>
                </c:pt>
                <c:pt idx="178">
                  <c:v>42182</c:v>
                </c:pt>
                <c:pt idx="179">
                  <c:v>42183</c:v>
                </c:pt>
                <c:pt idx="180">
                  <c:v>42184</c:v>
                </c:pt>
                <c:pt idx="181">
                  <c:v>42185</c:v>
                </c:pt>
                <c:pt idx="182">
                  <c:v>42186</c:v>
                </c:pt>
                <c:pt idx="183">
                  <c:v>42187</c:v>
                </c:pt>
                <c:pt idx="184">
                  <c:v>42188</c:v>
                </c:pt>
                <c:pt idx="185">
                  <c:v>42189</c:v>
                </c:pt>
                <c:pt idx="186">
                  <c:v>42190</c:v>
                </c:pt>
                <c:pt idx="187">
                  <c:v>42191</c:v>
                </c:pt>
                <c:pt idx="188">
                  <c:v>42192</c:v>
                </c:pt>
                <c:pt idx="189">
                  <c:v>42193</c:v>
                </c:pt>
                <c:pt idx="190">
                  <c:v>42194</c:v>
                </c:pt>
                <c:pt idx="191">
                  <c:v>42195</c:v>
                </c:pt>
                <c:pt idx="192">
                  <c:v>42196</c:v>
                </c:pt>
                <c:pt idx="193">
                  <c:v>42197</c:v>
                </c:pt>
                <c:pt idx="194">
                  <c:v>42198</c:v>
                </c:pt>
                <c:pt idx="195">
                  <c:v>42199</c:v>
                </c:pt>
                <c:pt idx="196">
                  <c:v>42200</c:v>
                </c:pt>
                <c:pt idx="197">
                  <c:v>42201</c:v>
                </c:pt>
                <c:pt idx="198">
                  <c:v>42202</c:v>
                </c:pt>
                <c:pt idx="199">
                  <c:v>42203</c:v>
                </c:pt>
                <c:pt idx="200">
                  <c:v>42204</c:v>
                </c:pt>
                <c:pt idx="201">
                  <c:v>42205</c:v>
                </c:pt>
                <c:pt idx="202">
                  <c:v>42206</c:v>
                </c:pt>
                <c:pt idx="203">
                  <c:v>42207</c:v>
                </c:pt>
                <c:pt idx="204">
                  <c:v>42208</c:v>
                </c:pt>
                <c:pt idx="205">
                  <c:v>42209</c:v>
                </c:pt>
                <c:pt idx="206">
                  <c:v>42210</c:v>
                </c:pt>
                <c:pt idx="207">
                  <c:v>42211</c:v>
                </c:pt>
                <c:pt idx="208">
                  <c:v>42212</c:v>
                </c:pt>
                <c:pt idx="209">
                  <c:v>42213</c:v>
                </c:pt>
                <c:pt idx="210">
                  <c:v>42214</c:v>
                </c:pt>
                <c:pt idx="211">
                  <c:v>42215</c:v>
                </c:pt>
                <c:pt idx="212">
                  <c:v>42216</c:v>
                </c:pt>
                <c:pt idx="213">
                  <c:v>42217</c:v>
                </c:pt>
                <c:pt idx="214">
                  <c:v>42218</c:v>
                </c:pt>
                <c:pt idx="215">
                  <c:v>42219</c:v>
                </c:pt>
                <c:pt idx="216">
                  <c:v>42220</c:v>
                </c:pt>
                <c:pt idx="217">
                  <c:v>42221</c:v>
                </c:pt>
                <c:pt idx="218">
                  <c:v>42222</c:v>
                </c:pt>
                <c:pt idx="219">
                  <c:v>42223</c:v>
                </c:pt>
                <c:pt idx="220">
                  <c:v>42224</c:v>
                </c:pt>
                <c:pt idx="221">
                  <c:v>42225</c:v>
                </c:pt>
                <c:pt idx="222">
                  <c:v>42226</c:v>
                </c:pt>
                <c:pt idx="223">
                  <c:v>42227</c:v>
                </c:pt>
                <c:pt idx="224">
                  <c:v>42228</c:v>
                </c:pt>
                <c:pt idx="225">
                  <c:v>42229</c:v>
                </c:pt>
                <c:pt idx="226">
                  <c:v>42230</c:v>
                </c:pt>
                <c:pt idx="227">
                  <c:v>42231</c:v>
                </c:pt>
                <c:pt idx="228">
                  <c:v>42232</c:v>
                </c:pt>
                <c:pt idx="229">
                  <c:v>42233</c:v>
                </c:pt>
                <c:pt idx="230">
                  <c:v>42234</c:v>
                </c:pt>
                <c:pt idx="231">
                  <c:v>42235</c:v>
                </c:pt>
                <c:pt idx="232">
                  <c:v>42236</c:v>
                </c:pt>
                <c:pt idx="233">
                  <c:v>42237</c:v>
                </c:pt>
                <c:pt idx="234">
                  <c:v>42238</c:v>
                </c:pt>
                <c:pt idx="235">
                  <c:v>42239</c:v>
                </c:pt>
                <c:pt idx="236">
                  <c:v>42240</c:v>
                </c:pt>
                <c:pt idx="237">
                  <c:v>42241</c:v>
                </c:pt>
                <c:pt idx="238">
                  <c:v>42242</c:v>
                </c:pt>
                <c:pt idx="239">
                  <c:v>42243</c:v>
                </c:pt>
                <c:pt idx="240">
                  <c:v>42244</c:v>
                </c:pt>
                <c:pt idx="241">
                  <c:v>42245</c:v>
                </c:pt>
                <c:pt idx="242">
                  <c:v>42246</c:v>
                </c:pt>
                <c:pt idx="243">
                  <c:v>42247</c:v>
                </c:pt>
                <c:pt idx="244">
                  <c:v>42248</c:v>
                </c:pt>
                <c:pt idx="245">
                  <c:v>42249</c:v>
                </c:pt>
                <c:pt idx="246">
                  <c:v>42250</c:v>
                </c:pt>
                <c:pt idx="247">
                  <c:v>42251</c:v>
                </c:pt>
                <c:pt idx="248">
                  <c:v>42252</c:v>
                </c:pt>
                <c:pt idx="249">
                  <c:v>42253</c:v>
                </c:pt>
                <c:pt idx="250">
                  <c:v>42254</c:v>
                </c:pt>
                <c:pt idx="251">
                  <c:v>42255</c:v>
                </c:pt>
                <c:pt idx="252">
                  <c:v>42256</c:v>
                </c:pt>
                <c:pt idx="253">
                  <c:v>42257</c:v>
                </c:pt>
                <c:pt idx="254">
                  <c:v>42258</c:v>
                </c:pt>
                <c:pt idx="255">
                  <c:v>42259</c:v>
                </c:pt>
                <c:pt idx="256">
                  <c:v>42260</c:v>
                </c:pt>
                <c:pt idx="257">
                  <c:v>42261</c:v>
                </c:pt>
                <c:pt idx="258">
                  <c:v>42262</c:v>
                </c:pt>
                <c:pt idx="259">
                  <c:v>42263</c:v>
                </c:pt>
                <c:pt idx="260">
                  <c:v>42264</c:v>
                </c:pt>
                <c:pt idx="261">
                  <c:v>42265</c:v>
                </c:pt>
                <c:pt idx="262">
                  <c:v>42266</c:v>
                </c:pt>
                <c:pt idx="263">
                  <c:v>42267</c:v>
                </c:pt>
                <c:pt idx="264">
                  <c:v>42268</c:v>
                </c:pt>
                <c:pt idx="265">
                  <c:v>42269</c:v>
                </c:pt>
                <c:pt idx="266">
                  <c:v>42270</c:v>
                </c:pt>
                <c:pt idx="267">
                  <c:v>42271</c:v>
                </c:pt>
                <c:pt idx="268">
                  <c:v>42272</c:v>
                </c:pt>
                <c:pt idx="269">
                  <c:v>42273</c:v>
                </c:pt>
                <c:pt idx="270">
                  <c:v>42274</c:v>
                </c:pt>
                <c:pt idx="271">
                  <c:v>42275</c:v>
                </c:pt>
                <c:pt idx="272">
                  <c:v>42276</c:v>
                </c:pt>
                <c:pt idx="273">
                  <c:v>42277</c:v>
                </c:pt>
                <c:pt idx="274">
                  <c:v>42278</c:v>
                </c:pt>
                <c:pt idx="275">
                  <c:v>42279</c:v>
                </c:pt>
                <c:pt idx="276">
                  <c:v>42280</c:v>
                </c:pt>
                <c:pt idx="277">
                  <c:v>42281</c:v>
                </c:pt>
                <c:pt idx="278">
                  <c:v>42282</c:v>
                </c:pt>
                <c:pt idx="279">
                  <c:v>42283</c:v>
                </c:pt>
                <c:pt idx="280">
                  <c:v>42284</c:v>
                </c:pt>
                <c:pt idx="281">
                  <c:v>42285</c:v>
                </c:pt>
                <c:pt idx="282">
                  <c:v>42286</c:v>
                </c:pt>
                <c:pt idx="283">
                  <c:v>42287</c:v>
                </c:pt>
                <c:pt idx="284">
                  <c:v>42288</c:v>
                </c:pt>
                <c:pt idx="285">
                  <c:v>42289</c:v>
                </c:pt>
                <c:pt idx="286">
                  <c:v>42290</c:v>
                </c:pt>
                <c:pt idx="287">
                  <c:v>42291</c:v>
                </c:pt>
                <c:pt idx="288">
                  <c:v>42292</c:v>
                </c:pt>
                <c:pt idx="289">
                  <c:v>42293</c:v>
                </c:pt>
                <c:pt idx="290">
                  <c:v>42294</c:v>
                </c:pt>
                <c:pt idx="291">
                  <c:v>42295</c:v>
                </c:pt>
                <c:pt idx="292">
                  <c:v>42296</c:v>
                </c:pt>
                <c:pt idx="293">
                  <c:v>42297</c:v>
                </c:pt>
                <c:pt idx="294">
                  <c:v>42298</c:v>
                </c:pt>
                <c:pt idx="295">
                  <c:v>42299</c:v>
                </c:pt>
                <c:pt idx="296">
                  <c:v>42300</c:v>
                </c:pt>
                <c:pt idx="297">
                  <c:v>42301</c:v>
                </c:pt>
                <c:pt idx="298">
                  <c:v>42302</c:v>
                </c:pt>
                <c:pt idx="299">
                  <c:v>42303</c:v>
                </c:pt>
                <c:pt idx="300">
                  <c:v>42304</c:v>
                </c:pt>
                <c:pt idx="301">
                  <c:v>42305</c:v>
                </c:pt>
                <c:pt idx="302">
                  <c:v>42306</c:v>
                </c:pt>
                <c:pt idx="303">
                  <c:v>42307</c:v>
                </c:pt>
                <c:pt idx="304">
                  <c:v>42308</c:v>
                </c:pt>
                <c:pt idx="305">
                  <c:v>42309</c:v>
                </c:pt>
                <c:pt idx="306">
                  <c:v>42310</c:v>
                </c:pt>
                <c:pt idx="307">
                  <c:v>42311</c:v>
                </c:pt>
                <c:pt idx="308">
                  <c:v>42312</c:v>
                </c:pt>
                <c:pt idx="309">
                  <c:v>42313</c:v>
                </c:pt>
                <c:pt idx="310">
                  <c:v>42314</c:v>
                </c:pt>
                <c:pt idx="311">
                  <c:v>42315</c:v>
                </c:pt>
                <c:pt idx="312">
                  <c:v>42316</c:v>
                </c:pt>
                <c:pt idx="313">
                  <c:v>42317</c:v>
                </c:pt>
                <c:pt idx="314">
                  <c:v>42318</c:v>
                </c:pt>
                <c:pt idx="315">
                  <c:v>42319</c:v>
                </c:pt>
                <c:pt idx="316">
                  <c:v>42320</c:v>
                </c:pt>
                <c:pt idx="317">
                  <c:v>42321</c:v>
                </c:pt>
                <c:pt idx="318">
                  <c:v>42322</c:v>
                </c:pt>
                <c:pt idx="319">
                  <c:v>42323</c:v>
                </c:pt>
                <c:pt idx="320">
                  <c:v>42324</c:v>
                </c:pt>
                <c:pt idx="321">
                  <c:v>42325</c:v>
                </c:pt>
                <c:pt idx="322">
                  <c:v>42326</c:v>
                </c:pt>
                <c:pt idx="323">
                  <c:v>42327</c:v>
                </c:pt>
                <c:pt idx="324">
                  <c:v>42328</c:v>
                </c:pt>
                <c:pt idx="325">
                  <c:v>42329</c:v>
                </c:pt>
                <c:pt idx="326">
                  <c:v>42330</c:v>
                </c:pt>
                <c:pt idx="327">
                  <c:v>42331</c:v>
                </c:pt>
                <c:pt idx="328">
                  <c:v>42332</c:v>
                </c:pt>
                <c:pt idx="329">
                  <c:v>42333</c:v>
                </c:pt>
                <c:pt idx="330">
                  <c:v>42334</c:v>
                </c:pt>
                <c:pt idx="331">
                  <c:v>42335</c:v>
                </c:pt>
                <c:pt idx="332">
                  <c:v>42336</c:v>
                </c:pt>
                <c:pt idx="333">
                  <c:v>42337</c:v>
                </c:pt>
                <c:pt idx="334">
                  <c:v>42338</c:v>
                </c:pt>
                <c:pt idx="335">
                  <c:v>42339</c:v>
                </c:pt>
                <c:pt idx="336">
                  <c:v>42340</c:v>
                </c:pt>
                <c:pt idx="337">
                  <c:v>42341</c:v>
                </c:pt>
                <c:pt idx="338">
                  <c:v>42342</c:v>
                </c:pt>
                <c:pt idx="339">
                  <c:v>42343</c:v>
                </c:pt>
                <c:pt idx="340">
                  <c:v>42344</c:v>
                </c:pt>
                <c:pt idx="341">
                  <c:v>42345</c:v>
                </c:pt>
                <c:pt idx="342">
                  <c:v>42346</c:v>
                </c:pt>
                <c:pt idx="343">
                  <c:v>42347</c:v>
                </c:pt>
                <c:pt idx="344">
                  <c:v>42348</c:v>
                </c:pt>
                <c:pt idx="345">
                  <c:v>42349</c:v>
                </c:pt>
                <c:pt idx="346">
                  <c:v>42350</c:v>
                </c:pt>
                <c:pt idx="347">
                  <c:v>42351</c:v>
                </c:pt>
                <c:pt idx="348">
                  <c:v>42352</c:v>
                </c:pt>
                <c:pt idx="349">
                  <c:v>42353</c:v>
                </c:pt>
                <c:pt idx="350">
                  <c:v>42354</c:v>
                </c:pt>
                <c:pt idx="351">
                  <c:v>42355</c:v>
                </c:pt>
                <c:pt idx="352">
                  <c:v>42356</c:v>
                </c:pt>
                <c:pt idx="353">
                  <c:v>42357</c:v>
                </c:pt>
                <c:pt idx="354">
                  <c:v>42358</c:v>
                </c:pt>
                <c:pt idx="355">
                  <c:v>42359</c:v>
                </c:pt>
                <c:pt idx="356">
                  <c:v>42360</c:v>
                </c:pt>
                <c:pt idx="357">
                  <c:v>42361</c:v>
                </c:pt>
                <c:pt idx="358">
                  <c:v>42362</c:v>
                </c:pt>
                <c:pt idx="359">
                  <c:v>42363</c:v>
                </c:pt>
                <c:pt idx="360">
                  <c:v>42364</c:v>
                </c:pt>
                <c:pt idx="361">
                  <c:v>42365</c:v>
                </c:pt>
                <c:pt idx="362">
                  <c:v>42366</c:v>
                </c:pt>
                <c:pt idx="363">
                  <c:v>42367</c:v>
                </c:pt>
                <c:pt idx="364">
                  <c:v>42368</c:v>
                </c:pt>
                <c:pt idx="365">
                  <c:v>42369</c:v>
                </c:pt>
              </c:numCache>
            </c:numRef>
          </c:cat>
          <c:val>
            <c:numRef>
              <c:f>'Tmax.-Tmin.'!$K$64:$K$429</c:f>
              <c:numCache>
                <c:formatCode>0.0" °C"</c:formatCode>
                <c:ptCount val="366"/>
                <c:pt idx="0">
                  <c:v>6.3</c:v>
                </c:pt>
                <c:pt idx="1">
                  <c:v>4.5999999999999996</c:v>
                </c:pt>
                <c:pt idx="2">
                  <c:v>9.6999999999999993</c:v>
                </c:pt>
                <c:pt idx="3">
                  <c:v>7.4</c:v>
                </c:pt>
                <c:pt idx="4">
                  <c:v>9.3000000000000007</c:v>
                </c:pt>
                <c:pt idx="5">
                  <c:v>7.4</c:v>
                </c:pt>
                <c:pt idx="6">
                  <c:v>4</c:v>
                </c:pt>
                <c:pt idx="7">
                  <c:v>-5.4</c:v>
                </c:pt>
                <c:pt idx="8">
                  <c:v>-1.8</c:v>
                </c:pt>
                <c:pt idx="9">
                  <c:v>-0.9</c:v>
                </c:pt>
                <c:pt idx="10">
                  <c:v>-2.7</c:v>
                </c:pt>
                <c:pt idx="11">
                  <c:v>1.1000000000000001</c:v>
                </c:pt>
                <c:pt idx="12">
                  <c:v>-0.9</c:v>
                </c:pt>
                <c:pt idx="13">
                  <c:v>0</c:v>
                </c:pt>
                <c:pt idx="14">
                  <c:v>2.4</c:v>
                </c:pt>
                <c:pt idx="15">
                  <c:v>5.3</c:v>
                </c:pt>
                <c:pt idx="16">
                  <c:v>1.6</c:v>
                </c:pt>
                <c:pt idx="17">
                  <c:v>4.8</c:v>
                </c:pt>
                <c:pt idx="18">
                  <c:v>1.8</c:v>
                </c:pt>
                <c:pt idx="19">
                  <c:v>4.8</c:v>
                </c:pt>
                <c:pt idx="20">
                  <c:v>1.8</c:v>
                </c:pt>
                <c:pt idx="21">
                  <c:v>-0.3</c:v>
                </c:pt>
                <c:pt idx="22">
                  <c:v>2.1</c:v>
                </c:pt>
                <c:pt idx="23">
                  <c:v>2</c:v>
                </c:pt>
                <c:pt idx="24">
                  <c:v>4.3</c:v>
                </c:pt>
                <c:pt idx="25">
                  <c:v>8.1</c:v>
                </c:pt>
                <c:pt idx="26">
                  <c:v>4.9000000000000004</c:v>
                </c:pt>
                <c:pt idx="27">
                  <c:v>5</c:v>
                </c:pt>
                <c:pt idx="28">
                  <c:v>6.8</c:v>
                </c:pt>
                <c:pt idx="29">
                  <c:v>4.8</c:v>
                </c:pt>
                <c:pt idx="30">
                  <c:v>-0.1</c:v>
                </c:pt>
                <c:pt idx="31">
                  <c:v>1</c:v>
                </c:pt>
                <c:pt idx="32">
                  <c:v>7.1</c:v>
                </c:pt>
                <c:pt idx="33">
                  <c:v>2.2999999999999998</c:v>
                </c:pt>
                <c:pt idx="34">
                  <c:v>10.1</c:v>
                </c:pt>
                <c:pt idx="35">
                  <c:v>10.7</c:v>
                </c:pt>
                <c:pt idx="36">
                  <c:v>11.6</c:v>
                </c:pt>
                <c:pt idx="37">
                  <c:v>10.8</c:v>
                </c:pt>
                <c:pt idx="38">
                  <c:v>4.2</c:v>
                </c:pt>
                <c:pt idx="39">
                  <c:v>10.3</c:v>
                </c:pt>
                <c:pt idx="40">
                  <c:v>13</c:v>
                </c:pt>
                <c:pt idx="41">
                  <c:v>10.8</c:v>
                </c:pt>
                <c:pt idx="42">
                  <c:v>11.9</c:v>
                </c:pt>
                <c:pt idx="43">
                  <c:v>9.1</c:v>
                </c:pt>
                <c:pt idx="44">
                  <c:v>9.8000000000000007</c:v>
                </c:pt>
                <c:pt idx="45">
                  <c:v>9.8000000000000007</c:v>
                </c:pt>
                <c:pt idx="46">
                  <c:v>11.2</c:v>
                </c:pt>
                <c:pt idx="47">
                  <c:v>10.8</c:v>
                </c:pt>
                <c:pt idx="48">
                  <c:v>9.6999999999999993</c:v>
                </c:pt>
                <c:pt idx="49">
                  <c:v>4.3</c:v>
                </c:pt>
                <c:pt idx="50">
                  <c:v>6.2</c:v>
                </c:pt>
                <c:pt idx="51">
                  <c:v>11.9</c:v>
                </c:pt>
                <c:pt idx="52">
                  <c:v>9.4</c:v>
                </c:pt>
                <c:pt idx="53">
                  <c:v>10</c:v>
                </c:pt>
                <c:pt idx="54">
                  <c:v>13.7</c:v>
                </c:pt>
                <c:pt idx="55">
                  <c:v>13.9</c:v>
                </c:pt>
                <c:pt idx="56">
                  <c:v>16</c:v>
                </c:pt>
                <c:pt idx="57">
                  <c:v>18.3</c:v>
                </c:pt>
                <c:pt idx="58">
                  <c:v>14</c:v>
                </c:pt>
                <c:pt idx="59">
                  <c:v>17.399999999999999</c:v>
                </c:pt>
                <c:pt idx="60">
                  <c:v>13.8</c:v>
                </c:pt>
                <c:pt idx="61">
                  <c:v>15.7</c:v>
                </c:pt>
                <c:pt idx="62">
                  <c:v>14.8</c:v>
                </c:pt>
                <c:pt idx="63">
                  <c:v>16.3</c:v>
                </c:pt>
                <c:pt idx="64">
                  <c:v>17</c:v>
                </c:pt>
                <c:pt idx="65">
                  <c:v>6.2</c:v>
                </c:pt>
                <c:pt idx="66">
                  <c:v>6.2</c:v>
                </c:pt>
                <c:pt idx="67">
                  <c:v>8.5</c:v>
                </c:pt>
                <c:pt idx="68">
                  <c:v>10.5</c:v>
                </c:pt>
                <c:pt idx="69">
                  <c:v>10.7</c:v>
                </c:pt>
                <c:pt idx="70">
                  <c:v>14.3</c:v>
                </c:pt>
                <c:pt idx="71">
                  <c:v>13.9</c:v>
                </c:pt>
                <c:pt idx="72">
                  <c:v>8.1</c:v>
                </c:pt>
                <c:pt idx="73">
                  <c:v>10.4</c:v>
                </c:pt>
                <c:pt idx="74">
                  <c:v>15.9</c:v>
                </c:pt>
                <c:pt idx="75">
                  <c:v>13.5</c:v>
                </c:pt>
                <c:pt idx="76">
                  <c:v>14.1</c:v>
                </c:pt>
                <c:pt idx="77">
                  <c:v>7.7</c:v>
                </c:pt>
                <c:pt idx="78">
                  <c:v>9.9</c:v>
                </c:pt>
                <c:pt idx="79">
                  <c:v>15.1</c:v>
                </c:pt>
                <c:pt idx="80">
                  <c:v>16.7</c:v>
                </c:pt>
                <c:pt idx="81">
                  <c:v>11.4</c:v>
                </c:pt>
                <c:pt idx="82">
                  <c:v>15.4</c:v>
                </c:pt>
                <c:pt idx="83">
                  <c:v>12.3</c:v>
                </c:pt>
                <c:pt idx="84">
                  <c:v>11.2</c:v>
                </c:pt>
                <c:pt idx="85">
                  <c:v>13.3</c:v>
                </c:pt>
                <c:pt idx="86">
                  <c:v>17.5</c:v>
                </c:pt>
                <c:pt idx="87">
                  <c:v>15.7</c:v>
                </c:pt>
                <c:pt idx="88">
                  <c:v>17.5</c:v>
                </c:pt>
                <c:pt idx="89">
                  <c:v>23.2</c:v>
                </c:pt>
                <c:pt idx="90">
                  <c:v>22.8</c:v>
                </c:pt>
                <c:pt idx="91">
                  <c:v>26.2</c:v>
                </c:pt>
                <c:pt idx="92">
                  <c:v>19.899999999999999</c:v>
                </c:pt>
                <c:pt idx="93">
                  <c:v>18.8</c:v>
                </c:pt>
                <c:pt idx="94">
                  <c:v>17.600000000000001</c:v>
                </c:pt>
                <c:pt idx="95">
                  <c:v>18.3</c:v>
                </c:pt>
                <c:pt idx="96">
                  <c:v>20.8</c:v>
                </c:pt>
                <c:pt idx="97">
                  <c:v>23.2</c:v>
                </c:pt>
                <c:pt idx="98">
                  <c:v>24.1</c:v>
                </c:pt>
                <c:pt idx="99">
                  <c:v>25</c:v>
                </c:pt>
                <c:pt idx="100">
                  <c:v>22.5</c:v>
                </c:pt>
                <c:pt idx="101">
                  <c:v>20.100000000000001</c:v>
                </c:pt>
                <c:pt idx="102">
                  <c:v>23.3</c:v>
                </c:pt>
                <c:pt idx="103">
                  <c:v>25.2</c:v>
                </c:pt>
                <c:pt idx="104">
                  <c:v>23.9</c:v>
                </c:pt>
                <c:pt idx="105">
                  <c:v>21.8</c:v>
                </c:pt>
                <c:pt idx="106">
                  <c:v>12.1</c:v>
                </c:pt>
                <c:pt idx="107">
                  <c:v>15.5</c:v>
                </c:pt>
                <c:pt idx="108">
                  <c:v>13.3</c:v>
                </c:pt>
                <c:pt idx="109">
                  <c:v>12.9</c:v>
                </c:pt>
                <c:pt idx="110">
                  <c:v>14.1</c:v>
                </c:pt>
                <c:pt idx="111">
                  <c:v>11.6</c:v>
                </c:pt>
                <c:pt idx="112">
                  <c:v>7.6</c:v>
                </c:pt>
                <c:pt idx="113">
                  <c:v>16.899999999999999</c:v>
                </c:pt>
                <c:pt idx="114">
                  <c:v>13.3</c:v>
                </c:pt>
                <c:pt idx="115">
                  <c:v>14.5</c:v>
                </c:pt>
                <c:pt idx="116">
                  <c:v>16.899999999999999</c:v>
                </c:pt>
                <c:pt idx="117">
                  <c:v>20.5</c:v>
                </c:pt>
                <c:pt idx="118">
                  <c:v>22.8</c:v>
                </c:pt>
                <c:pt idx="119">
                  <c:v>25.8</c:v>
                </c:pt>
                <c:pt idx="120">
                  <c:v>24.5</c:v>
                </c:pt>
                <c:pt idx="121">
                  <c:v>24</c:v>
                </c:pt>
                <c:pt idx="122">
                  <c:v>23.5</c:v>
                </c:pt>
                <c:pt idx="123">
                  <c:v>26.7</c:v>
                </c:pt>
                <c:pt idx="124">
                  <c:v>27.4</c:v>
                </c:pt>
                <c:pt idx="125">
                  <c:v>26.1</c:v>
                </c:pt>
                <c:pt idx="126">
                  <c:v>26.2</c:v>
                </c:pt>
                <c:pt idx="127">
                  <c:v>16.399999999999999</c:v>
                </c:pt>
                <c:pt idx="128">
                  <c:v>21.8</c:v>
                </c:pt>
                <c:pt idx="129">
                  <c:v>23.6</c:v>
                </c:pt>
                <c:pt idx="130">
                  <c:v>23.6</c:v>
                </c:pt>
                <c:pt idx="131">
                  <c:v>22.2</c:v>
                </c:pt>
                <c:pt idx="132">
                  <c:v>23.9</c:v>
                </c:pt>
                <c:pt idx="133">
                  <c:v>24.8</c:v>
                </c:pt>
                <c:pt idx="134">
                  <c:v>27.6</c:v>
                </c:pt>
                <c:pt idx="135">
                  <c:v>26.9</c:v>
                </c:pt>
                <c:pt idx="136">
                  <c:v>24.2</c:v>
                </c:pt>
                <c:pt idx="137">
                  <c:v>23.2</c:v>
                </c:pt>
                <c:pt idx="138">
                  <c:v>22</c:v>
                </c:pt>
                <c:pt idx="139">
                  <c:v>27.6</c:v>
                </c:pt>
                <c:pt idx="140">
                  <c:v>25.5</c:v>
                </c:pt>
                <c:pt idx="141">
                  <c:v>27.1</c:v>
                </c:pt>
                <c:pt idx="142">
                  <c:v>23.6</c:v>
                </c:pt>
                <c:pt idx="143">
                  <c:v>23.5</c:v>
                </c:pt>
                <c:pt idx="144">
                  <c:v>27.2</c:v>
                </c:pt>
                <c:pt idx="145">
                  <c:v>28.2</c:v>
                </c:pt>
                <c:pt idx="146">
                  <c:v>28</c:v>
                </c:pt>
                <c:pt idx="147">
                  <c:v>28.3</c:v>
                </c:pt>
                <c:pt idx="148">
                  <c:v>26.7</c:v>
                </c:pt>
                <c:pt idx="149">
                  <c:v>28.7</c:v>
                </c:pt>
                <c:pt idx="150">
                  <c:v>25.4</c:v>
                </c:pt>
                <c:pt idx="151">
                  <c:v>26.5</c:v>
                </c:pt>
                <c:pt idx="152">
                  <c:v>25.4</c:v>
                </c:pt>
                <c:pt idx="153">
                  <c:v>23.7</c:v>
                </c:pt>
                <c:pt idx="154">
                  <c:v>26.5</c:v>
                </c:pt>
                <c:pt idx="155">
                  <c:v>19.7</c:v>
                </c:pt>
                <c:pt idx="156">
                  <c:v>25.7</c:v>
                </c:pt>
                <c:pt idx="157">
                  <c:v>28.7</c:v>
                </c:pt>
                <c:pt idx="158">
                  <c:v>23.7</c:v>
                </c:pt>
                <c:pt idx="159">
                  <c:v>28.1</c:v>
                </c:pt>
                <c:pt idx="160">
                  <c:v>24.4</c:v>
                </c:pt>
                <c:pt idx="161">
                  <c:v>21.1</c:v>
                </c:pt>
                <c:pt idx="162">
                  <c:v>21.4</c:v>
                </c:pt>
                <c:pt idx="163">
                  <c:v>21.5</c:v>
                </c:pt>
                <c:pt idx="164">
                  <c:v>18.100000000000001</c:v>
                </c:pt>
                <c:pt idx="165">
                  <c:v>22.7</c:v>
                </c:pt>
                <c:pt idx="166">
                  <c:v>25.7</c:v>
                </c:pt>
                <c:pt idx="167">
                  <c:v>25.6</c:v>
                </c:pt>
                <c:pt idx="168">
                  <c:v>28.5</c:v>
                </c:pt>
                <c:pt idx="169">
                  <c:v>30</c:v>
                </c:pt>
                <c:pt idx="170">
                  <c:v>31.7</c:v>
                </c:pt>
                <c:pt idx="171">
                  <c:v>26.2</c:v>
                </c:pt>
                <c:pt idx="172">
                  <c:v>30.8</c:v>
                </c:pt>
                <c:pt idx="173">
                  <c:v>29.5</c:v>
                </c:pt>
                <c:pt idx="174">
                  <c:v>27.5</c:v>
                </c:pt>
                <c:pt idx="175">
                  <c:v>26.9</c:v>
                </c:pt>
                <c:pt idx="176">
                  <c:v>28.2</c:v>
                </c:pt>
                <c:pt idx="177">
                  <c:v>30.8</c:v>
                </c:pt>
                <c:pt idx="178">
                  <c:v>31.6</c:v>
                </c:pt>
                <c:pt idx="179">
                  <c:v>30.2</c:v>
                </c:pt>
                <c:pt idx="180">
                  <c:v>33.1</c:v>
                </c:pt>
                <c:pt idx="181">
                  <c:v>30.1</c:v>
                </c:pt>
                <c:pt idx="182">
                  <c:v>30.033333333333299</c:v>
                </c:pt>
                <c:pt idx="183">
                  <c:v>19.899999999999999</c:v>
                </c:pt>
                <c:pt idx="184">
                  <c:v>23.4</c:v>
                </c:pt>
                <c:pt idx="185">
                  <c:v>25.4</c:v>
                </c:pt>
                <c:pt idx="186">
                  <c:v>26.1</c:v>
                </c:pt>
                <c:pt idx="187">
                  <c:v>28.7</c:v>
                </c:pt>
                <c:pt idx="188">
                  <c:v>31.5</c:v>
                </c:pt>
                <c:pt idx="189">
                  <c:v>30.1</c:v>
                </c:pt>
                <c:pt idx="190">
                  <c:v>33.1</c:v>
                </c:pt>
                <c:pt idx="191">
                  <c:v>34.6</c:v>
                </c:pt>
                <c:pt idx="192">
                  <c:v>35</c:v>
                </c:pt>
                <c:pt idx="193">
                  <c:v>34.1</c:v>
                </c:pt>
                <c:pt idx="194">
                  <c:v>35.1</c:v>
                </c:pt>
                <c:pt idx="195">
                  <c:v>33.1</c:v>
                </c:pt>
                <c:pt idx="196">
                  <c:v>31.9</c:v>
                </c:pt>
                <c:pt idx="197">
                  <c:v>32.299999999999997</c:v>
                </c:pt>
                <c:pt idx="198">
                  <c:v>31.1</c:v>
                </c:pt>
                <c:pt idx="199">
                  <c:v>29.5</c:v>
                </c:pt>
                <c:pt idx="200">
                  <c:v>29.8333333333333</c:v>
                </c:pt>
                <c:pt idx="201">
                  <c:v>30.4</c:v>
                </c:pt>
                <c:pt idx="202">
                  <c:v>29.133333333333301</c:v>
                </c:pt>
                <c:pt idx="203">
                  <c:v>31.7</c:v>
                </c:pt>
                <c:pt idx="204">
                  <c:v>29.2</c:v>
                </c:pt>
                <c:pt idx="205">
                  <c:v>29.7</c:v>
                </c:pt>
                <c:pt idx="206">
                  <c:v>25.6</c:v>
                </c:pt>
                <c:pt idx="207">
                  <c:v>27.5</c:v>
                </c:pt>
                <c:pt idx="208">
                  <c:v>30.5</c:v>
                </c:pt>
                <c:pt idx="209">
                  <c:v>32.6</c:v>
                </c:pt>
                <c:pt idx="210">
                  <c:v>27.3</c:v>
                </c:pt>
                <c:pt idx="211">
                  <c:v>27.6</c:v>
                </c:pt>
                <c:pt idx="212">
                  <c:v>30.2</c:v>
                </c:pt>
                <c:pt idx="213">
                  <c:v>27.4</c:v>
                </c:pt>
                <c:pt idx="214">
                  <c:v>31.4</c:v>
                </c:pt>
                <c:pt idx="215">
                  <c:v>19.8</c:v>
                </c:pt>
                <c:pt idx="216">
                  <c:v>27.6</c:v>
                </c:pt>
                <c:pt idx="217">
                  <c:v>25.2</c:v>
                </c:pt>
                <c:pt idx="218">
                  <c:v>23.4</c:v>
                </c:pt>
                <c:pt idx="219">
                  <c:v>27.8</c:v>
                </c:pt>
                <c:pt idx="220">
                  <c:v>28.2</c:v>
                </c:pt>
                <c:pt idx="221">
                  <c:v>27.3</c:v>
                </c:pt>
                <c:pt idx="222">
                  <c:v>29.466666666666701</c:v>
                </c:pt>
                <c:pt idx="223">
                  <c:v>30.9</c:v>
                </c:pt>
                <c:pt idx="224">
                  <c:v>28.6</c:v>
                </c:pt>
                <c:pt idx="225">
                  <c:v>30.6</c:v>
                </c:pt>
                <c:pt idx="226">
                  <c:v>31.8</c:v>
                </c:pt>
                <c:pt idx="227">
                  <c:v>31.2</c:v>
                </c:pt>
                <c:pt idx="228">
                  <c:v>32.9</c:v>
                </c:pt>
                <c:pt idx="229">
                  <c:v>32.700000000000003</c:v>
                </c:pt>
                <c:pt idx="230">
                  <c:v>30.2</c:v>
                </c:pt>
                <c:pt idx="231">
                  <c:v>33.299999999999997</c:v>
                </c:pt>
                <c:pt idx="232">
                  <c:v>27.1</c:v>
                </c:pt>
                <c:pt idx="233">
                  <c:v>33.9</c:v>
                </c:pt>
                <c:pt idx="234">
                  <c:v>25</c:v>
                </c:pt>
                <c:pt idx="235">
                  <c:v>27.8</c:v>
                </c:pt>
                <c:pt idx="236">
                  <c:v>31.5</c:v>
                </c:pt>
                <c:pt idx="237">
                  <c:v>34.299999999999997</c:v>
                </c:pt>
                <c:pt idx="238">
                  <c:v>27.4</c:v>
                </c:pt>
                <c:pt idx="239">
                  <c:v>30.3</c:v>
                </c:pt>
                <c:pt idx="240">
                  <c:v>33.5</c:v>
                </c:pt>
                <c:pt idx="241">
                  <c:v>34.4</c:v>
                </c:pt>
                <c:pt idx="242">
                  <c:v>34.9</c:v>
                </c:pt>
                <c:pt idx="243">
                  <c:v>34.9</c:v>
                </c:pt>
                <c:pt idx="244">
                  <c:v>30.7</c:v>
                </c:pt>
                <c:pt idx="245">
                  <c:v>33.700000000000003</c:v>
                </c:pt>
                <c:pt idx="246">
                  <c:v>34.700000000000003</c:v>
                </c:pt>
                <c:pt idx="247">
                  <c:v>33.1</c:v>
                </c:pt>
                <c:pt idx="248">
                  <c:v>31.2</c:v>
                </c:pt>
                <c:pt idx="249">
                  <c:v>30.8333333333333</c:v>
                </c:pt>
                <c:pt idx="250">
                  <c:v>29.7</c:v>
                </c:pt>
                <c:pt idx="251">
                  <c:v>30.1</c:v>
                </c:pt>
                <c:pt idx="252">
                  <c:v>27.4</c:v>
                </c:pt>
                <c:pt idx="253">
                  <c:v>17.5</c:v>
                </c:pt>
                <c:pt idx="254">
                  <c:v>22.7</c:v>
                </c:pt>
                <c:pt idx="255">
                  <c:v>26.5</c:v>
                </c:pt>
                <c:pt idx="256">
                  <c:v>28.3</c:v>
                </c:pt>
                <c:pt idx="257">
                  <c:v>16.2</c:v>
                </c:pt>
                <c:pt idx="258">
                  <c:v>22.4</c:v>
                </c:pt>
                <c:pt idx="259">
                  <c:v>17.899999999999999</c:v>
                </c:pt>
                <c:pt idx="260">
                  <c:v>24.3</c:v>
                </c:pt>
                <c:pt idx="261">
                  <c:v>27.4</c:v>
                </c:pt>
                <c:pt idx="262">
                  <c:v>23.8</c:v>
                </c:pt>
                <c:pt idx="263">
                  <c:v>24.4</c:v>
                </c:pt>
                <c:pt idx="264">
                  <c:v>25.7</c:v>
                </c:pt>
                <c:pt idx="265">
                  <c:v>26.2</c:v>
                </c:pt>
                <c:pt idx="266">
                  <c:v>24.4</c:v>
                </c:pt>
                <c:pt idx="267">
                  <c:v>24.6</c:v>
                </c:pt>
                <c:pt idx="268">
                  <c:v>21.4</c:v>
                </c:pt>
                <c:pt idx="269">
                  <c:v>21.5</c:v>
                </c:pt>
                <c:pt idx="270">
                  <c:v>22.5</c:v>
                </c:pt>
                <c:pt idx="271">
                  <c:v>20.9</c:v>
                </c:pt>
                <c:pt idx="272">
                  <c:v>15</c:v>
                </c:pt>
                <c:pt idx="273">
                  <c:v>17.5</c:v>
                </c:pt>
                <c:pt idx="274">
                  <c:v>16.399999999999999</c:v>
                </c:pt>
                <c:pt idx="275">
                  <c:v>12.5</c:v>
                </c:pt>
                <c:pt idx="276">
                  <c:v>13</c:v>
                </c:pt>
                <c:pt idx="277">
                  <c:v>11.3</c:v>
                </c:pt>
                <c:pt idx="278">
                  <c:v>16.8</c:v>
                </c:pt>
                <c:pt idx="279">
                  <c:v>14.4</c:v>
                </c:pt>
                <c:pt idx="280">
                  <c:v>17.399999999999999</c:v>
                </c:pt>
                <c:pt idx="281">
                  <c:v>14.8</c:v>
                </c:pt>
                <c:pt idx="282">
                  <c:v>16.5</c:v>
                </c:pt>
                <c:pt idx="283">
                  <c:v>20.9</c:v>
                </c:pt>
                <c:pt idx="284">
                  <c:v>14.5</c:v>
                </c:pt>
                <c:pt idx="285">
                  <c:v>15.9</c:v>
                </c:pt>
                <c:pt idx="286">
                  <c:v>13.4</c:v>
                </c:pt>
                <c:pt idx="287">
                  <c:v>15.2</c:v>
                </c:pt>
                <c:pt idx="288">
                  <c:v>14.4</c:v>
                </c:pt>
                <c:pt idx="289">
                  <c:v>16.399999999999999</c:v>
                </c:pt>
                <c:pt idx="290">
                  <c:v>14.4</c:v>
                </c:pt>
                <c:pt idx="291">
                  <c:v>16.2</c:v>
                </c:pt>
                <c:pt idx="292">
                  <c:v>16.399999999999999</c:v>
                </c:pt>
                <c:pt idx="293">
                  <c:v>16.100000000000001</c:v>
                </c:pt>
                <c:pt idx="294">
                  <c:v>15.7</c:v>
                </c:pt>
                <c:pt idx="295">
                  <c:v>15.7</c:v>
                </c:pt>
                <c:pt idx="296">
                  <c:v>16.5</c:v>
                </c:pt>
                <c:pt idx="297">
                  <c:v>18.100000000000001</c:v>
                </c:pt>
                <c:pt idx="298">
                  <c:v>17.100000000000001</c:v>
                </c:pt>
                <c:pt idx="299">
                  <c:v>16.7</c:v>
                </c:pt>
                <c:pt idx="300">
                  <c:v>18.600000000000001</c:v>
                </c:pt>
                <c:pt idx="301">
                  <c:v>18.899999999999999</c:v>
                </c:pt>
                <c:pt idx="302">
                  <c:v>16.899999999999999</c:v>
                </c:pt>
                <c:pt idx="303">
                  <c:v>18.5</c:v>
                </c:pt>
                <c:pt idx="304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D3-4181-B847-C17BDFD29BF3}"/>
            </c:ext>
          </c:extLst>
        </c:ser>
        <c:ser>
          <c:idx val="3"/>
          <c:order val="3"/>
          <c:tx>
            <c:strRef>
              <c:f>'Tmax.-Tmin.'!$A$431</c:f>
              <c:strCache>
                <c:ptCount val="1"/>
                <c:pt idx="0">
                  <c:v>Denné minimá teploty vzduchu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'Tmax.-Tmin.'!$A$64:$A$429</c:f>
              <c:numCache>
                <c:formatCode>m/d/yyyy</c:formatCode>
                <c:ptCount val="366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60">
                  <c:v>42064</c:v>
                </c:pt>
                <c:pt idx="61">
                  <c:v>42065</c:v>
                </c:pt>
                <c:pt idx="62">
                  <c:v>42066</c:v>
                </c:pt>
                <c:pt idx="63">
                  <c:v>42067</c:v>
                </c:pt>
                <c:pt idx="64">
                  <c:v>42068</c:v>
                </c:pt>
                <c:pt idx="65">
                  <c:v>42069</c:v>
                </c:pt>
                <c:pt idx="66">
                  <c:v>42070</c:v>
                </c:pt>
                <c:pt idx="67">
                  <c:v>42071</c:v>
                </c:pt>
                <c:pt idx="68">
                  <c:v>42072</c:v>
                </c:pt>
                <c:pt idx="69">
                  <c:v>42073</c:v>
                </c:pt>
                <c:pt idx="70">
                  <c:v>42074</c:v>
                </c:pt>
                <c:pt idx="71">
                  <c:v>42075</c:v>
                </c:pt>
                <c:pt idx="72">
                  <c:v>42076</c:v>
                </c:pt>
                <c:pt idx="73">
                  <c:v>42077</c:v>
                </c:pt>
                <c:pt idx="74">
                  <c:v>42078</c:v>
                </c:pt>
                <c:pt idx="75">
                  <c:v>42079</c:v>
                </c:pt>
                <c:pt idx="76">
                  <c:v>42080</c:v>
                </c:pt>
                <c:pt idx="77">
                  <c:v>42081</c:v>
                </c:pt>
                <c:pt idx="78">
                  <c:v>42082</c:v>
                </c:pt>
                <c:pt idx="79">
                  <c:v>42083</c:v>
                </c:pt>
                <c:pt idx="80">
                  <c:v>42084</c:v>
                </c:pt>
                <c:pt idx="81">
                  <c:v>42085</c:v>
                </c:pt>
                <c:pt idx="82">
                  <c:v>42086</c:v>
                </c:pt>
                <c:pt idx="83">
                  <c:v>42087</c:v>
                </c:pt>
                <c:pt idx="84">
                  <c:v>42088</c:v>
                </c:pt>
                <c:pt idx="85">
                  <c:v>42089</c:v>
                </c:pt>
                <c:pt idx="86">
                  <c:v>42090</c:v>
                </c:pt>
                <c:pt idx="87">
                  <c:v>42091</c:v>
                </c:pt>
                <c:pt idx="88">
                  <c:v>42092</c:v>
                </c:pt>
                <c:pt idx="89">
                  <c:v>42093</c:v>
                </c:pt>
                <c:pt idx="90">
                  <c:v>42094</c:v>
                </c:pt>
                <c:pt idx="91">
                  <c:v>42095</c:v>
                </c:pt>
                <c:pt idx="92">
                  <c:v>42096</c:v>
                </c:pt>
                <c:pt idx="93">
                  <c:v>42097</c:v>
                </c:pt>
                <c:pt idx="94">
                  <c:v>42098</c:v>
                </c:pt>
                <c:pt idx="95">
                  <c:v>42099</c:v>
                </c:pt>
                <c:pt idx="96">
                  <c:v>42100</c:v>
                </c:pt>
                <c:pt idx="97">
                  <c:v>42101</c:v>
                </c:pt>
                <c:pt idx="98">
                  <c:v>42102</c:v>
                </c:pt>
                <c:pt idx="99">
                  <c:v>42103</c:v>
                </c:pt>
                <c:pt idx="100">
                  <c:v>42104</c:v>
                </c:pt>
                <c:pt idx="101">
                  <c:v>42105</c:v>
                </c:pt>
                <c:pt idx="102">
                  <c:v>42106</c:v>
                </c:pt>
                <c:pt idx="103">
                  <c:v>42107</c:v>
                </c:pt>
                <c:pt idx="104">
                  <c:v>42108</c:v>
                </c:pt>
                <c:pt idx="105">
                  <c:v>42109</c:v>
                </c:pt>
                <c:pt idx="106">
                  <c:v>42110</c:v>
                </c:pt>
                <c:pt idx="107">
                  <c:v>42111</c:v>
                </c:pt>
                <c:pt idx="108">
                  <c:v>42112</c:v>
                </c:pt>
                <c:pt idx="109">
                  <c:v>42113</c:v>
                </c:pt>
                <c:pt idx="110">
                  <c:v>42114</c:v>
                </c:pt>
                <c:pt idx="111">
                  <c:v>42115</c:v>
                </c:pt>
                <c:pt idx="112">
                  <c:v>42116</c:v>
                </c:pt>
                <c:pt idx="113">
                  <c:v>42117</c:v>
                </c:pt>
                <c:pt idx="114">
                  <c:v>42118</c:v>
                </c:pt>
                <c:pt idx="115">
                  <c:v>42119</c:v>
                </c:pt>
                <c:pt idx="116">
                  <c:v>42120</c:v>
                </c:pt>
                <c:pt idx="117">
                  <c:v>42121</c:v>
                </c:pt>
                <c:pt idx="118">
                  <c:v>42122</c:v>
                </c:pt>
                <c:pt idx="119">
                  <c:v>42123</c:v>
                </c:pt>
                <c:pt idx="120">
                  <c:v>42124</c:v>
                </c:pt>
                <c:pt idx="121">
                  <c:v>42125</c:v>
                </c:pt>
                <c:pt idx="122">
                  <c:v>42126</c:v>
                </c:pt>
                <c:pt idx="123">
                  <c:v>42127</c:v>
                </c:pt>
                <c:pt idx="124">
                  <c:v>42128</c:v>
                </c:pt>
                <c:pt idx="125">
                  <c:v>42129</c:v>
                </c:pt>
                <c:pt idx="126">
                  <c:v>42130</c:v>
                </c:pt>
                <c:pt idx="127">
                  <c:v>42131</c:v>
                </c:pt>
                <c:pt idx="128">
                  <c:v>42132</c:v>
                </c:pt>
                <c:pt idx="129">
                  <c:v>42133</c:v>
                </c:pt>
                <c:pt idx="130">
                  <c:v>42134</c:v>
                </c:pt>
                <c:pt idx="131">
                  <c:v>42135</c:v>
                </c:pt>
                <c:pt idx="132">
                  <c:v>42136</c:v>
                </c:pt>
                <c:pt idx="133">
                  <c:v>42137</c:v>
                </c:pt>
                <c:pt idx="134">
                  <c:v>42138</c:v>
                </c:pt>
                <c:pt idx="135">
                  <c:v>42139</c:v>
                </c:pt>
                <c:pt idx="136">
                  <c:v>42140</c:v>
                </c:pt>
                <c:pt idx="137">
                  <c:v>42141</c:v>
                </c:pt>
                <c:pt idx="138">
                  <c:v>42142</c:v>
                </c:pt>
                <c:pt idx="139">
                  <c:v>42143</c:v>
                </c:pt>
                <c:pt idx="140">
                  <c:v>42144</c:v>
                </c:pt>
                <c:pt idx="141">
                  <c:v>42145</c:v>
                </c:pt>
                <c:pt idx="142">
                  <c:v>42146</c:v>
                </c:pt>
                <c:pt idx="143">
                  <c:v>42147</c:v>
                </c:pt>
                <c:pt idx="144">
                  <c:v>42148</c:v>
                </c:pt>
                <c:pt idx="145">
                  <c:v>42149</c:v>
                </c:pt>
                <c:pt idx="146">
                  <c:v>42150</c:v>
                </c:pt>
                <c:pt idx="147">
                  <c:v>42151</c:v>
                </c:pt>
                <c:pt idx="148">
                  <c:v>42152</c:v>
                </c:pt>
                <c:pt idx="149">
                  <c:v>42153</c:v>
                </c:pt>
                <c:pt idx="150">
                  <c:v>42154</c:v>
                </c:pt>
                <c:pt idx="151">
                  <c:v>42155</c:v>
                </c:pt>
                <c:pt idx="152">
                  <c:v>42156</c:v>
                </c:pt>
                <c:pt idx="153">
                  <c:v>42157</c:v>
                </c:pt>
                <c:pt idx="154">
                  <c:v>42158</c:v>
                </c:pt>
                <c:pt idx="155">
                  <c:v>42159</c:v>
                </c:pt>
                <c:pt idx="156">
                  <c:v>42160</c:v>
                </c:pt>
                <c:pt idx="157">
                  <c:v>42161</c:v>
                </c:pt>
                <c:pt idx="158">
                  <c:v>42162</c:v>
                </c:pt>
                <c:pt idx="159">
                  <c:v>42163</c:v>
                </c:pt>
                <c:pt idx="160">
                  <c:v>42164</c:v>
                </c:pt>
                <c:pt idx="161">
                  <c:v>42165</c:v>
                </c:pt>
                <c:pt idx="162">
                  <c:v>42166</c:v>
                </c:pt>
                <c:pt idx="163">
                  <c:v>42167</c:v>
                </c:pt>
                <c:pt idx="164">
                  <c:v>42168</c:v>
                </c:pt>
                <c:pt idx="165">
                  <c:v>42169</c:v>
                </c:pt>
                <c:pt idx="166">
                  <c:v>42170</c:v>
                </c:pt>
                <c:pt idx="167">
                  <c:v>42171</c:v>
                </c:pt>
                <c:pt idx="168">
                  <c:v>42172</c:v>
                </c:pt>
                <c:pt idx="169">
                  <c:v>42173</c:v>
                </c:pt>
                <c:pt idx="170">
                  <c:v>42174</c:v>
                </c:pt>
                <c:pt idx="171">
                  <c:v>42175</c:v>
                </c:pt>
                <c:pt idx="172">
                  <c:v>42176</c:v>
                </c:pt>
                <c:pt idx="173">
                  <c:v>42177</c:v>
                </c:pt>
                <c:pt idx="174">
                  <c:v>42178</c:v>
                </c:pt>
                <c:pt idx="175">
                  <c:v>42179</c:v>
                </c:pt>
                <c:pt idx="176">
                  <c:v>42180</c:v>
                </c:pt>
                <c:pt idx="177">
                  <c:v>42181</c:v>
                </c:pt>
                <c:pt idx="178">
                  <c:v>42182</c:v>
                </c:pt>
                <c:pt idx="179">
                  <c:v>42183</c:v>
                </c:pt>
                <c:pt idx="180">
                  <c:v>42184</c:v>
                </c:pt>
                <c:pt idx="181">
                  <c:v>42185</c:v>
                </c:pt>
                <c:pt idx="182">
                  <c:v>42186</c:v>
                </c:pt>
                <c:pt idx="183">
                  <c:v>42187</c:v>
                </c:pt>
                <c:pt idx="184">
                  <c:v>42188</c:v>
                </c:pt>
                <c:pt idx="185">
                  <c:v>42189</c:v>
                </c:pt>
                <c:pt idx="186">
                  <c:v>42190</c:v>
                </c:pt>
                <c:pt idx="187">
                  <c:v>42191</c:v>
                </c:pt>
                <c:pt idx="188">
                  <c:v>42192</c:v>
                </c:pt>
                <c:pt idx="189">
                  <c:v>42193</c:v>
                </c:pt>
                <c:pt idx="190">
                  <c:v>42194</c:v>
                </c:pt>
                <c:pt idx="191">
                  <c:v>42195</c:v>
                </c:pt>
                <c:pt idx="192">
                  <c:v>42196</c:v>
                </c:pt>
                <c:pt idx="193">
                  <c:v>42197</c:v>
                </c:pt>
                <c:pt idx="194">
                  <c:v>42198</c:v>
                </c:pt>
                <c:pt idx="195">
                  <c:v>42199</c:v>
                </c:pt>
                <c:pt idx="196">
                  <c:v>42200</c:v>
                </c:pt>
                <c:pt idx="197">
                  <c:v>42201</c:v>
                </c:pt>
                <c:pt idx="198">
                  <c:v>42202</c:v>
                </c:pt>
                <c:pt idx="199">
                  <c:v>42203</c:v>
                </c:pt>
                <c:pt idx="200">
                  <c:v>42204</c:v>
                </c:pt>
                <c:pt idx="201">
                  <c:v>42205</c:v>
                </c:pt>
                <c:pt idx="202">
                  <c:v>42206</c:v>
                </c:pt>
                <c:pt idx="203">
                  <c:v>42207</c:v>
                </c:pt>
                <c:pt idx="204">
                  <c:v>42208</c:v>
                </c:pt>
                <c:pt idx="205">
                  <c:v>42209</c:v>
                </c:pt>
                <c:pt idx="206">
                  <c:v>42210</c:v>
                </c:pt>
                <c:pt idx="207">
                  <c:v>42211</c:v>
                </c:pt>
                <c:pt idx="208">
                  <c:v>42212</c:v>
                </c:pt>
                <c:pt idx="209">
                  <c:v>42213</c:v>
                </c:pt>
                <c:pt idx="210">
                  <c:v>42214</c:v>
                </c:pt>
                <c:pt idx="211">
                  <c:v>42215</c:v>
                </c:pt>
                <c:pt idx="212">
                  <c:v>42216</c:v>
                </c:pt>
                <c:pt idx="213">
                  <c:v>42217</c:v>
                </c:pt>
                <c:pt idx="214">
                  <c:v>42218</c:v>
                </c:pt>
                <c:pt idx="215">
                  <c:v>42219</c:v>
                </c:pt>
                <c:pt idx="216">
                  <c:v>42220</c:v>
                </c:pt>
                <c:pt idx="217">
                  <c:v>42221</c:v>
                </c:pt>
                <c:pt idx="218">
                  <c:v>42222</c:v>
                </c:pt>
                <c:pt idx="219">
                  <c:v>42223</c:v>
                </c:pt>
                <c:pt idx="220">
                  <c:v>42224</c:v>
                </c:pt>
                <c:pt idx="221">
                  <c:v>42225</c:v>
                </c:pt>
                <c:pt idx="222">
                  <c:v>42226</c:v>
                </c:pt>
                <c:pt idx="223">
                  <c:v>42227</c:v>
                </c:pt>
                <c:pt idx="224">
                  <c:v>42228</c:v>
                </c:pt>
                <c:pt idx="225">
                  <c:v>42229</c:v>
                </c:pt>
                <c:pt idx="226">
                  <c:v>42230</c:v>
                </c:pt>
                <c:pt idx="227">
                  <c:v>42231</c:v>
                </c:pt>
                <c:pt idx="228">
                  <c:v>42232</c:v>
                </c:pt>
                <c:pt idx="229">
                  <c:v>42233</c:v>
                </c:pt>
                <c:pt idx="230">
                  <c:v>42234</c:v>
                </c:pt>
                <c:pt idx="231">
                  <c:v>42235</c:v>
                </c:pt>
                <c:pt idx="232">
                  <c:v>42236</c:v>
                </c:pt>
                <c:pt idx="233">
                  <c:v>42237</c:v>
                </c:pt>
                <c:pt idx="234">
                  <c:v>42238</c:v>
                </c:pt>
                <c:pt idx="235">
                  <c:v>42239</c:v>
                </c:pt>
                <c:pt idx="236">
                  <c:v>42240</c:v>
                </c:pt>
                <c:pt idx="237">
                  <c:v>42241</c:v>
                </c:pt>
                <c:pt idx="238">
                  <c:v>42242</c:v>
                </c:pt>
                <c:pt idx="239">
                  <c:v>42243</c:v>
                </c:pt>
                <c:pt idx="240">
                  <c:v>42244</c:v>
                </c:pt>
                <c:pt idx="241">
                  <c:v>42245</c:v>
                </c:pt>
                <c:pt idx="242">
                  <c:v>42246</c:v>
                </c:pt>
                <c:pt idx="243">
                  <c:v>42247</c:v>
                </c:pt>
                <c:pt idx="244">
                  <c:v>42248</c:v>
                </c:pt>
                <c:pt idx="245">
                  <c:v>42249</c:v>
                </c:pt>
                <c:pt idx="246">
                  <c:v>42250</c:v>
                </c:pt>
                <c:pt idx="247">
                  <c:v>42251</c:v>
                </c:pt>
                <c:pt idx="248">
                  <c:v>42252</c:v>
                </c:pt>
                <c:pt idx="249">
                  <c:v>42253</c:v>
                </c:pt>
                <c:pt idx="250">
                  <c:v>42254</c:v>
                </c:pt>
                <c:pt idx="251">
                  <c:v>42255</c:v>
                </c:pt>
                <c:pt idx="252">
                  <c:v>42256</c:v>
                </c:pt>
                <c:pt idx="253">
                  <c:v>42257</c:v>
                </c:pt>
                <c:pt idx="254">
                  <c:v>42258</c:v>
                </c:pt>
                <c:pt idx="255">
                  <c:v>42259</c:v>
                </c:pt>
                <c:pt idx="256">
                  <c:v>42260</c:v>
                </c:pt>
                <c:pt idx="257">
                  <c:v>42261</c:v>
                </c:pt>
                <c:pt idx="258">
                  <c:v>42262</c:v>
                </c:pt>
                <c:pt idx="259">
                  <c:v>42263</c:v>
                </c:pt>
                <c:pt idx="260">
                  <c:v>42264</c:v>
                </c:pt>
                <c:pt idx="261">
                  <c:v>42265</c:v>
                </c:pt>
                <c:pt idx="262">
                  <c:v>42266</c:v>
                </c:pt>
                <c:pt idx="263">
                  <c:v>42267</c:v>
                </c:pt>
                <c:pt idx="264">
                  <c:v>42268</c:v>
                </c:pt>
                <c:pt idx="265">
                  <c:v>42269</c:v>
                </c:pt>
                <c:pt idx="266">
                  <c:v>42270</c:v>
                </c:pt>
                <c:pt idx="267">
                  <c:v>42271</c:v>
                </c:pt>
                <c:pt idx="268">
                  <c:v>42272</c:v>
                </c:pt>
                <c:pt idx="269">
                  <c:v>42273</c:v>
                </c:pt>
                <c:pt idx="270">
                  <c:v>42274</c:v>
                </c:pt>
                <c:pt idx="271">
                  <c:v>42275</c:v>
                </c:pt>
                <c:pt idx="272">
                  <c:v>42276</c:v>
                </c:pt>
                <c:pt idx="273">
                  <c:v>42277</c:v>
                </c:pt>
                <c:pt idx="274">
                  <c:v>42278</c:v>
                </c:pt>
                <c:pt idx="275">
                  <c:v>42279</c:v>
                </c:pt>
                <c:pt idx="276">
                  <c:v>42280</c:v>
                </c:pt>
                <c:pt idx="277">
                  <c:v>42281</c:v>
                </c:pt>
                <c:pt idx="278">
                  <c:v>42282</c:v>
                </c:pt>
                <c:pt idx="279">
                  <c:v>42283</c:v>
                </c:pt>
                <c:pt idx="280">
                  <c:v>42284</c:v>
                </c:pt>
                <c:pt idx="281">
                  <c:v>42285</c:v>
                </c:pt>
                <c:pt idx="282">
                  <c:v>42286</c:v>
                </c:pt>
                <c:pt idx="283">
                  <c:v>42287</c:v>
                </c:pt>
                <c:pt idx="284">
                  <c:v>42288</c:v>
                </c:pt>
                <c:pt idx="285">
                  <c:v>42289</c:v>
                </c:pt>
                <c:pt idx="286">
                  <c:v>42290</c:v>
                </c:pt>
                <c:pt idx="287">
                  <c:v>42291</c:v>
                </c:pt>
                <c:pt idx="288">
                  <c:v>42292</c:v>
                </c:pt>
                <c:pt idx="289">
                  <c:v>42293</c:v>
                </c:pt>
                <c:pt idx="290">
                  <c:v>42294</c:v>
                </c:pt>
                <c:pt idx="291">
                  <c:v>42295</c:v>
                </c:pt>
                <c:pt idx="292">
                  <c:v>42296</c:v>
                </c:pt>
                <c:pt idx="293">
                  <c:v>42297</c:v>
                </c:pt>
                <c:pt idx="294">
                  <c:v>42298</c:v>
                </c:pt>
                <c:pt idx="295">
                  <c:v>42299</c:v>
                </c:pt>
                <c:pt idx="296">
                  <c:v>42300</c:v>
                </c:pt>
                <c:pt idx="297">
                  <c:v>42301</c:v>
                </c:pt>
                <c:pt idx="298">
                  <c:v>42302</c:v>
                </c:pt>
                <c:pt idx="299">
                  <c:v>42303</c:v>
                </c:pt>
                <c:pt idx="300">
                  <c:v>42304</c:v>
                </c:pt>
                <c:pt idx="301">
                  <c:v>42305</c:v>
                </c:pt>
                <c:pt idx="302">
                  <c:v>42306</c:v>
                </c:pt>
                <c:pt idx="303">
                  <c:v>42307</c:v>
                </c:pt>
                <c:pt idx="304">
                  <c:v>42308</c:v>
                </c:pt>
                <c:pt idx="305">
                  <c:v>42309</c:v>
                </c:pt>
                <c:pt idx="306">
                  <c:v>42310</c:v>
                </c:pt>
                <c:pt idx="307">
                  <c:v>42311</c:v>
                </c:pt>
                <c:pt idx="308">
                  <c:v>42312</c:v>
                </c:pt>
                <c:pt idx="309">
                  <c:v>42313</c:v>
                </c:pt>
                <c:pt idx="310">
                  <c:v>42314</c:v>
                </c:pt>
                <c:pt idx="311">
                  <c:v>42315</c:v>
                </c:pt>
                <c:pt idx="312">
                  <c:v>42316</c:v>
                </c:pt>
                <c:pt idx="313">
                  <c:v>42317</c:v>
                </c:pt>
                <c:pt idx="314">
                  <c:v>42318</c:v>
                </c:pt>
                <c:pt idx="315">
                  <c:v>42319</c:v>
                </c:pt>
                <c:pt idx="316">
                  <c:v>42320</c:v>
                </c:pt>
                <c:pt idx="317">
                  <c:v>42321</c:v>
                </c:pt>
                <c:pt idx="318">
                  <c:v>42322</c:v>
                </c:pt>
                <c:pt idx="319">
                  <c:v>42323</c:v>
                </c:pt>
                <c:pt idx="320">
                  <c:v>42324</c:v>
                </c:pt>
                <c:pt idx="321">
                  <c:v>42325</c:v>
                </c:pt>
                <c:pt idx="322">
                  <c:v>42326</c:v>
                </c:pt>
                <c:pt idx="323">
                  <c:v>42327</c:v>
                </c:pt>
                <c:pt idx="324">
                  <c:v>42328</c:v>
                </c:pt>
                <c:pt idx="325">
                  <c:v>42329</c:v>
                </c:pt>
                <c:pt idx="326">
                  <c:v>42330</c:v>
                </c:pt>
                <c:pt idx="327">
                  <c:v>42331</c:v>
                </c:pt>
                <c:pt idx="328">
                  <c:v>42332</c:v>
                </c:pt>
                <c:pt idx="329">
                  <c:v>42333</c:v>
                </c:pt>
                <c:pt idx="330">
                  <c:v>42334</c:v>
                </c:pt>
                <c:pt idx="331">
                  <c:v>42335</c:v>
                </c:pt>
                <c:pt idx="332">
                  <c:v>42336</c:v>
                </c:pt>
                <c:pt idx="333">
                  <c:v>42337</c:v>
                </c:pt>
                <c:pt idx="334">
                  <c:v>42338</c:v>
                </c:pt>
                <c:pt idx="335">
                  <c:v>42339</c:v>
                </c:pt>
                <c:pt idx="336">
                  <c:v>42340</c:v>
                </c:pt>
                <c:pt idx="337">
                  <c:v>42341</c:v>
                </c:pt>
                <c:pt idx="338">
                  <c:v>42342</c:v>
                </c:pt>
                <c:pt idx="339">
                  <c:v>42343</c:v>
                </c:pt>
                <c:pt idx="340">
                  <c:v>42344</c:v>
                </c:pt>
                <c:pt idx="341">
                  <c:v>42345</c:v>
                </c:pt>
                <c:pt idx="342">
                  <c:v>42346</c:v>
                </c:pt>
                <c:pt idx="343">
                  <c:v>42347</c:v>
                </c:pt>
                <c:pt idx="344">
                  <c:v>42348</c:v>
                </c:pt>
                <c:pt idx="345">
                  <c:v>42349</c:v>
                </c:pt>
                <c:pt idx="346">
                  <c:v>42350</c:v>
                </c:pt>
                <c:pt idx="347">
                  <c:v>42351</c:v>
                </c:pt>
                <c:pt idx="348">
                  <c:v>42352</c:v>
                </c:pt>
                <c:pt idx="349">
                  <c:v>42353</c:v>
                </c:pt>
                <c:pt idx="350">
                  <c:v>42354</c:v>
                </c:pt>
                <c:pt idx="351">
                  <c:v>42355</c:v>
                </c:pt>
                <c:pt idx="352">
                  <c:v>42356</c:v>
                </c:pt>
                <c:pt idx="353">
                  <c:v>42357</c:v>
                </c:pt>
                <c:pt idx="354">
                  <c:v>42358</c:v>
                </c:pt>
                <c:pt idx="355">
                  <c:v>42359</c:v>
                </c:pt>
                <c:pt idx="356">
                  <c:v>42360</c:v>
                </c:pt>
                <c:pt idx="357">
                  <c:v>42361</c:v>
                </c:pt>
                <c:pt idx="358">
                  <c:v>42362</c:v>
                </c:pt>
                <c:pt idx="359">
                  <c:v>42363</c:v>
                </c:pt>
                <c:pt idx="360">
                  <c:v>42364</c:v>
                </c:pt>
                <c:pt idx="361">
                  <c:v>42365</c:v>
                </c:pt>
                <c:pt idx="362">
                  <c:v>42366</c:v>
                </c:pt>
                <c:pt idx="363">
                  <c:v>42367</c:v>
                </c:pt>
                <c:pt idx="364">
                  <c:v>42368</c:v>
                </c:pt>
                <c:pt idx="365">
                  <c:v>42369</c:v>
                </c:pt>
              </c:numCache>
            </c:numRef>
          </c:cat>
          <c:val>
            <c:numRef>
              <c:f>'Tmax.-Tmin.'!$K$433:$K$798</c:f>
              <c:numCache>
                <c:formatCode>0.0" °C"</c:formatCode>
                <c:ptCount val="366"/>
                <c:pt idx="0">
                  <c:v>0.4</c:v>
                </c:pt>
                <c:pt idx="1">
                  <c:v>0.1</c:v>
                </c:pt>
                <c:pt idx="2">
                  <c:v>0.9</c:v>
                </c:pt>
                <c:pt idx="3">
                  <c:v>-0.2</c:v>
                </c:pt>
                <c:pt idx="4">
                  <c:v>3</c:v>
                </c:pt>
                <c:pt idx="5">
                  <c:v>4</c:v>
                </c:pt>
                <c:pt idx="6">
                  <c:v>-5.8</c:v>
                </c:pt>
                <c:pt idx="7">
                  <c:v>-11.7</c:v>
                </c:pt>
                <c:pt idx="8">
                  <c:v>-13.3</c:v>
                </c:pt>
                <c:pt idx="9">
                  <c:v>-14</c:v>
                </c:pt>
                <c:pt idx="10">
                  <c:v>-12.8</c:v>
                </c:pt>
                <c:pt idx="11">
                  <c:v>-7.6</c:v>
                </c:pt>
                <c:pt idx="12">
                  <c:v>-5.6</c:v>
                </c:pt>
                <c:pt idx="13">
                  <c:v>-2.9</c:v>
                </c:pt>
                <c:pt idx="14">
                  <c:v>-4</c:v>
                </c:pt>
                <c:pt idx="15">
                  <c:v>-8.8000000000000007</c:v>
                </c:pt>
                <c:pt idx="16">
                  <c:v>-8.9</c:v>
                </c:pt>
                <c:pt idx="17">
                  <c:v>1.6</c:v>
                </c:pt>
                <c:pt idx="18">
                  <c:v>-5.7</c:v>
                </c:pt>
                <c:pt idx="19">
                  <c:v>-5.5</c:v>
                </c:pt>
                <c:pt idx="20">
                  <c:v>-4.5</c:v>
                </c:pt>
                <c:pt idx="21">
                  <c:v>-3.5</c:v>
                </c:pt>
                <c:pt idx="22">
                  <c:v>-2.2999999999999998</c:v>
                </c:pt>
                <c:pt idx="23">
                  <c:v>-1.7</c:v>
                </c:pt>
                <c:pt idx="24">
                  <c:v>-1.6</c:v>
                </c:pt>
                <c:pt idx="25">
                  <c:v>-1.4</c:v>
                </c:pt>
                <c:pt idx="26">
                  <c:v>0.1</c:v>
                </c:pt>
                <c:pt idx="27">
                  <c:v>0.4</c:v>
                </c:pt>
                <c:pt idx="28">
                  <c:v>-4.8</c:v>
                </c:pt>
                <c:pt idx="29">
                  <c:v>-6.9</c:v>
                </c:pt>
                <c:pt idx="30">
                  <c:v>-3.6</c:v>
                </c:pt>
                <c:pt idx="31">
                  <c:v>-2.2000000000000002</c:v>
                </c:pt>
                <c:pt idx="32">
                  <c:v>-2.7</c:v>
                </c:pt>
                <c:pt idx="33">
                  <c:v>-0.3</c:v>
                </c:pt>
                <c:pt idx="34">
                  <c:v>1.5</c:v>
                </c:pt>
                <c:pt idx="35">
                  <c:v>0.8</c:v>
                </c:pt>
                <c:pt idx="36">
                  <c:v>0</c:v>
                </c:pt>
                <c:pt idx="37">
                  <c:v>-1.3</c:v>
                </c:pt>
                <c:pt idx="38">
                  <c:v>1.2</c:v>
                </c:pt>
                <c:pt idx="39">
                  <c:v>2.2999999999999998</c:v>
                </c:pt>
                <c:pt idx="40">
                  <c:v>5.9</c:v>
                </c:pt>
                <c:pt idx="41">
                  <c:v>8.4</c:v>
                </c:pt>
                <c:pt idx="42">
                  <c:v>6.1</c:v>
                </c:pt>
                <c:pt idx="43">
                  <c:v>3.1</c:v>
                </c:pt>
                <c:pt idx="44">
                  <c:v>-2.9</c:v>
                </c:pt>
                <c:pt idx="45">
                  <c:v>-3</c:v>
                </c:pt>
                <c:pt idx="46">
                  <c:v>-3.8</c:v>
                </c:pt>
                <c:pt idx="47">
                  <c:v>-2.7</c:v>
                </c:pt>
                <c:pt idx="48">
                  <c:v>-3.3</c:v>
                </c:pt>
                <c:pt idx="49">
                  <c:v>-5.0999999999999996</c:v>
                </c:pt>
                <c:pt idx="50">
                  <c:v>0.7</c:v>
                </c:pt>
                <c:pt idx="51">
                  <c:v>2.4</c:v>
                </c:pt>
                <c:pt idx="52">
                  <c:v>4.5</c:v>
                </c:pt>
                <c:pt idx="53">
                  <c:v>7</c:v>
                </c:pt>
                <c:pt idx="54">
                  <c:v>7.3</c:v>
                </c:pt>
                <c:pt idx="55">
                  <c:v>5.2</c:v>
                </c:pt>
                <c:pt idx="56">
                  <c:v>6</c:v>
                </c:pt>
                <c:pt idx="57">
                  <c:v>4.3</c:v>
                </c:pt>
                <c:pt idx="58">
                  <c:v>2.7</c:v>
                </c:pt>
                <c:pt idx="59">
                  <c:v>0.6</c:v>
                </c:pt>
                <c:pt idx="60">
                  <c:v>1.5</c:v>
                </c:pt>
                <c:pt idx="61">
                  <c:v>4.8</c:v>
                </c:pt>
                <c:pt idx="62">
                  <c:v>4.2</c:v>
                </c:pt>
                <c:pt idx="63">
                  <c:v>3.4</c:v>
                </c:pt>
                <c:pt idx="64">
                  <c:v>3.4</c:v>
                </c:pt>
                <c:pt idx="65">
                  <c:v>3.4</c:v>
                </c:pt>
                <c:pt idx="66">
                  <c:v>2.1</c:v>
                </c:pt>
                <c:pt idx="67">
                  <c:v>-2.4</c:v>
                </c:pt>
                <c:pt idx="68">
                  <c:v>-3.5</c:v>
                </c:pt>
                <c:pt idx="69">
                  <c:v>-1.6</c:v>
                </c:pt>
                <c:pt idx="70">
                  <c:v>5.6</c:v>
                </c:pt>
                <c:pt idx="71">
                  <c:v>8</c:v>
                </c:pt>
                <c:pt idx="72">
                  <c:v>4.7</c:v>
                </c:pt>
                <c:pt idx="73">
                  <c:v>1.5</c:v>
                </c:pt>
                <c:pt idx="74">
                  <c:v>-0.4</c:v>
                </c:pt>
                <c:pt idx="75">
                  <c:v>-1</c:v>
                </c:pt>
                <c:pt idx="76">
                  <c:v>-0.5</c:v>
                </c:pt>
                <c:pt idx="77">
                  <c:v>-0.9</c:v>
                </c:pt>
                <c:pt idx="78">
                  <c:v>-0.7</c:v>
                </c:pt>
                <c:pt idx="79">
                  <c:v>-0.3</c:v>
                </c:pt>
                <c:pt idx="80">
                  <c:v>-2.8</c:v>
                </c:pt>
                <c:pt idx="81">
                  <c:v>2.2000000000000002</c:v>
                </c:pt>
                <c:pt idx="82">
                  <c:v>5.2</c:v>
                </c:pt>
                <c:pt idx="83">
                  <c:v>-1.1000000000000001</c:v>
                </c:pt>
                <c:pt idx="84">
                  <c:v>-0.7</c:v>
                </c:pt>
                <c:pt idx="85">
                  <c:v>-0.5</c:v>
                </c:pt>
                <c:pt idx="86">
                  <c:v>3.2</c:v>
                </c:pt>
                <c:pt idx="87">
                  <c:v>10.4</c:v>
                </c:pt>
                <c:pt idx="88">
                  <c:v>4</c:v>
                </c:pt>
                <c:pt idx="89">
                  <c:v>9.6999999999999993</c:v>
                </c:pt>
                <c:pt idx="90">
                  <c:v>6.5</c:v>
                </c:pt>
                <c:pt idx="91">
                  <c:v>14.4</c:v>
                </c:pt>
                <c:pt idx="92">
                  <c:v>4</c:v>
                </c:pt>
                <c:pt idx="93">
                  <c:v>2</c:v>
                </c:pt>
                <c:pt idx="94">
                  <c:v>7.5</c:v>
                </c:pt>
                <c:pt idx="95">
                  <c:v>7.9</c:v>
                </c:pt>
                <c:pt idx="96">
                  <c:v>7.6</c:v>
                </c:pt>
                <c:pt idx="97">
                  <c:v>6.8</c:v>
                </c:pt>
                <c:pt idx="98">
                  <c:v>6.6</c:v>
                </c:pt>
                <c:pt idx="99">
                  <c:v>8.1</c:v>
                </c:pt>
                <c:pt idx="100">
                  <c:v>11</c:v>
                </c:pt>
                <c:pt idx="101">
                  <c:v>7.2</c:v>
                </c:pt>
                <c:pt idx="102">
                  <c:v>3.6</c:v>
                </c:pt>
                <c:pt idx="103">
                  <c:v>6.2</c:v>
                </c:pt>
                <c:pt idx="104">
                  <c:v>7.1</c:v>
                </c:pt>
                <c:pt idx="105">
                  <c:v>9.3000000000000007</c:v>
                </c:pt>
                <c:pt idx="106">
                  <c:v>4.4000000000000004</c:v>
                </c:pt>
                <c:pt idx="107">
                  <c:v>3</c:v>
                </c:pt>
                <c:pt idx="108">
                  <c:v>3.2</c:v>
                </c:pt>
                <c:pt idx="109">
                  <c:v>1.5</c:v>
                </c:pt>
                <c:pt idx="110">
                  <c:v>2.1666666666666701</c:v>
                </c:pt>
                <c:pt idx="111">
                  <c:v>4.3</c:v>
                </c:pt>
                <c:pt idx="112">
                  <c:v>0</c:v>
                </c:pt>
                <c:pt idx="113">
                  <c:v>-0.6</c:v>
                </c:pt>
                <c:pt idx="114">
                  <c:v>6.2</c:v>
                </c:pt>
                <c:pt idx="115">
                  <c:v>1.5</c:v>
                </c:pt>
                <c:pt idx="116">
                  <c:v>1.2</c:v>
                </c:pt>
                <c:pt idx="117">
                  <c:v>3.9</c:v>
                </c:pt>
                <c:pt idx="118">
                  <c:v>1.3</c:v>
                </c:pt>
                <c:pt idx="119">
                  <c:v>3.8</c:v>
                </c:pt>
                <c:pt idx="120">
                  <c:v>4.9000000000000004</c:v>
                </c:pt>
                <c:pt idx="121">
                  <c:v>3.4</c:v>
                </c:pt>
                <c:pt idx="122">
                  <c:v>6.5</c:v>
                </c:pt>
                <c:pt idx="123">
                  <c:v>5.0999999999999996</c:v>
                </c:pt>
                <c:pt idx="124">
                  <c:v>5.0999999999999996</c:v>
                </c:pt>
                <c:pt idx="125">
                  <c:v>3.3</c:v>
                </c:pt>
                <c:pt idx="126">
                  <c:v>8</c:v>
                </c:pt>
                <c:pt idx="127">
                  <c:v>7.9</c:v>
                </c:pt>
                <c:pt idx="128">
                  <c:v>5.7</c:v>
                </c:pt>
                <c:pt idx="129">
                  <c:v>2.7</c:v>
                </c:pt>
                <c:pt idx="130">
                  <c:v>1.1000000000000001</c:v>
                </c:pt>
                <c:pt idx="131">
                  <c:v>4.4000000000000004</c:v>
                </c:pt>
                <c:pt idx="132">
                  <c:v>1.7</c:v>
                </c:pt>
                <c:pt idx="133">
                  <c:v>-1.3</c:v>
                </c:pt>
                <c:pt idx="134">
                  <c:v>0.5</c:v>
                </c:pt>
                <c:pt idx="135">
                  <c:v>1.3</c:v>
                </c:pt>
                <c:pt idx="136">
                  <c:v>4.2</c:v>
                </c:pt>
                <c:pt idx="137">
                  <c:v>3.4</c:v>
                </c:pt>
                <c:pt idx="138">
                  <c:v>9.1999999999999993</c:v>
                </c:pt>
                <c:pt idx="139">
                  <c:v>9</c:v>
                </c:pt>
                <c:pt idx="140">
                  <c:v>11.6</c:v>
                </c:pt>
                <c:pt idx="141">
                  <c:v>12.2</c:v>
                </c:pt>
                <c:pt idx="142">
                  <c:v>11.4</c:v>
                </c:pt>
                <c:pt idx="143">
                  <c:v>13.3</c:v>
                </c:pt>
                <c:pt idx="144">
                  <c:v>13.3</c:v>
                </c:pt>
                <c:pt idx="145">
                  <c:v>11.4</c:v>
                </c:pt>
                <c:pt idx="146">
                  <c:v>10.1</c:v>
                </c:pt>
                <c:pt idx="147">
                  <c:v>7.5</c:v>
                </c:pt>
                <c:pt idx="148">
                  <c:v>7.9</c:v>
                </c:pt>
                <c:pt idx="149">
                  <c:v>9</c:v>
                </c:pt>
                <c:pt idx="150">
                  <c:v>11.3</c:v>
                </c:pt>
                <c:pt idx="151">
                  <c:v>11.3</c:v>
                </c:pt>
                <c:pt idx="152">
                  <c:v>13.5</c:v>
                </c:pt>
                <c:pt idx="153">
                  <c:v>11.5</c:v>
                </c:pt>
                <c:pt idx="154">
                  <c:v>9.6999999999999993</c:v>
                </c:pt>
                <c:pt idx="155">
                  <c:v>15.1</c:v>
                </c:pt>
                <c:pt idx="156">
                  <c:v>14</c:v>
                </c:pt>
                <c:pt idx="157">
                  <c:v>12.7</c:v>
                </c:pt>
                <c:pt idx="158">
                  <c:v>13.8</c:v>
                </c:pt>
                <c:pt idx="159">
                  <c:v>11.5</c:v>
                </c:pt>
                <c:pt idx="160">
                  <c:v>14</c:v>
                </c:pt>
                <c:pt idx="161">
                  <c:v>16.399999999999999</c:v>
                </c:pt>
                <c:pt idx="162">
                  <c:v>14.6</c:v>
                </c:pt>
                <c:pt idx="163">
                  <c:v>12.2</c:v>
                </c:pt>
                <c:pt idx="164">
                  <c:v>11.4</c:v>
                </c:pt>
                <c:pt idx="165">
                  <c:v>11</c:v>
                </c:pt>
                <c:pt idx="166">
                  <c:v>8.5</c:v>
                </c:pt>
                <c:pt idx="167">
                  <c:v>9.5</c:v>
                </c:pt>
                <c:pt idx="168">
                  <c:v>14.1</c:v>
                </c:pt>
                <c:pt idx="169">
                  <c:v>12.2</c:v>
                </c:pt>
                <c:pt idx="170">
                  <c:v>13.7</c:v>
                </c:pt>
                <c:pt idx="171">
                  <c:v>13.5</c:v>
                </c:pt>
                <c:pt idx="172">
                  <c:v>12.6</c:v>
                </c:pt>
                <c:pt idx="173">
                  <c:v>17.8</c:v>
                </c:pt>
                <c:pt idx="174">
                  <c:v>12.3</c:v>
                </c:pt>
                <c:pt idx="175">
                  <c:v>10.3</c:v>
                </c:pt>
                <c:pt idx="176">
                  <c:v>15.3</c:v>
                </c:pt>
                <c:pt idx="177">
                  <c:v>18.100000000000001</c:v>
                </c:pt>
                <c:pt idx="178">
                  <c:v>18.100000000000001</c:v>
                </c:pt>
                <c:pt idx="179">
                  <c:v>19</c:v>
                </c:pt>
                <c:pt idx="180">
                  <c:v>18.3</c:v>
                </c:pt>
                <c:pt idx="181">
                  <c:v>18.3</c:v>
                </c:pt>
                <c:pt idx="182">
                  <c:v>19.5</c:v>
                </c:pt>
                <c:pt idx="183">
                  <c:v>11.9</c:v>
                </c:pt>
                <c:pt idx="184">
                  <c:v>10</c:v>
                </c:pt>
                <c:pt idx="185">
                  <c:v>10.5</c:v>
                </c:pt>
                <c:pt idx="186">
                  <c:v>14.3</c:v>
                </c:pt>
                <c:pt idx="187">
                  <c:v>12.9</c:v>
                </c:pt>
                <c:pt idx="188">
                  <c:v>16.399999999999999</c:v>
                </c:pt>
                <c:pt idx="189">
                  <c:v>17.7</c:v>
                </c:pt>
                <c:pt idx="190">
                  <c:v>17.399999999999999</c:v>
                </c:pt>
                <c:pt idx="191">
                  <c:v>18.3</c:v>
                </c:pt>
                <c:pt idx="192">
                  <c:v>17.600000000000001</c:v>
                </c:pt>
                <c:pt idx="193">
                  <c:v>18.3</c:v>
                </c:pt>
                <c:pt idx="194">
                  <c:v>19.7</c:v>
                </c:pt>
                <c:pt idx="195">
                  <c:v>18.8</c:v>
                </c:pt>
                <c:pt idx="196">
                  <c:v>17.899999999999999</c:v>
                </c:pt>
                <c:pt idx="197">
                  <c:v>19.399999999999999</c:v>
                </c:pt>
                <c:pt idx="198">
                  <c:v>20.8</c:v>
                </c:pt>
                <c:pt idx="199">
                  <c:v>16.7</c:v>
                </c:pt>
                <c:pt idx="200">
                  <c:v>14.9</c:v>
                </c:pt>
                <c:pt idx="201">
                  <c:v>13.7</c:v>
                </c:pt>
                <c:pt idx="202">
                  <c:v>17.100000000000001</c:v>
                </c:pt>
                <c:pt idx="203">
                  <c:v>14.7</c:v>
                </c:pt>
                <c:pt idx="204">
                  <c:v>15.5</c:v>
                </c:pt>
                <c:pt idx="205">
                  <c:v>14.4</c:v>
                </c:pt>
                <c:pt idx="206">
                  <c:v>13.3</c:v>
                </c:pt>
                <c:pt idx="207">
                  <c:v>10.6</c:v>
                </c:pt>
                <c:pt idx="208">
                  <c:v>12.3</c:v>
                </c:pt>
                <c:pt idx="209">
                  <c:v>14.6</c:v>
                </c:pt>
                <c:pt idx="210">
                  <c:v>11.4</c:v>
                </c:pt>
                <c:pt idx="211">
                  <c:v>9.6999999999999993</c:v>
                </c:pt>
                <c:pt idx="212">
                  <c:v>8.8000000000000007</c:v>
                </c:pt>
                <c:pt idx="213">
                  <c:v>13.2</c:v>
                </c:pt>
                <c:pt idx="214">
                  <c:v>15.4</c:v>
                </c:pt>
                <c:pt idx="215">
                  <c:v>15.5</c:v>
                </c:pt>
                <c:pt idx="216">
                  <c:v>12.4</c:v>
                </c:pt>
                <c:pt idx="217">
                  <c:v>13.5</c:v>
                </c:pt>
                <c:pt idx="218">
                  <c:v>13.3</c:v>
                </c:pt>
                <c:pt idx="219">
                  <c:v>11.5</c:v>
                </c:pt>
                <c:pt idx="220">
                  <c:v>14.3</c:v>
                </c:pt>
                <c:pt idx="221">
                  <c:v>15.1</c:v>
                </c:pt>
                <c:pt idx="222">
                  <c:v>13.6</c:v>
                </c:pt>
                <c:pt idx="223">
                  <c:v>16.3</c:v>
                </c:pt>
                <c:pt idx="224">
                  <c:v>13.4</c:v>
                </c:pt>
                <c:pt idx="225">
                  <c:v>13.5</c:v>
                </c:pt>
                <c:pt idx="226">
                  <c:v>10.8</c:v>
                </c:pt>
                <c:pt idx="227">
                  <c:v>14.6</c:v>
                </c:pt>
                <c:pt idx="228">
                  <c:v>18.8</c:v>
                </c:pt>
                <c:pt idx="229">
                  <c:v>16.8</c:v>
                </c:pt>
                <c:pt idx="230">
                  <c:v>17.899999999999999</c:v>
                </c:pt>
                <c:pt idx="231">
                  <c:v>16.600000000000001</c:v>
                </c:pt>
                <c:pt idx="232">
                  <c:v>17.5</c:v>
                </c:pt>
                <c:pt idx="233">
                  <c:v>15.4</c:v>
                </c:pt>
                <c:pt idx="234">
                  <c:v>11.8</c:v>
                </c:pt>
                <c:pt idx="235">
                  <c:v>9.6</c:v>
                </c:pt>
                <c:pt idx="236">
                  <c:v>11.8</c:v>
                </c:pt>
                <c:pt idx="237">
                  <c:v>13.8</c:v>
                </c:pt>
                <c:pt idx="238">
                  <c:v>17.7</c:v>
                </c:pt>
                <c:pt idx="239">
                  <c:v>16.7</c:v>
                </c:pt>
                <c:pt idx="240">
                  <c:v>16.5</c:v>
                </c:pt>
                <c:pt idx="241">
                  <c:v>13.65</c:v>
                </c:pt>
                <c:pt idx="242">
                  <c:v>14.2</c:v>
                </c:pt>
                <c:pt idx="243">
                  <c:v>13.8</c:v>
                </c:pt>
                <c:pt idx="244">
                  <c:v>15.5</c:v>
                </c:pt>
                <c:pt idx="245">
                  <c:v>13.3</c:v>
                </c:pt>
                <c:pt idx="246">
                  <c:v>13.1</c:v>
                </c:pt>
                <c:pt idx="247">
                  <c:v>11.1</c:v>
                </c:pt>
                <c:pt idx="248">
                  <c:v>11.2</c:v>
                </c:pt>
                <c:pt idx="249">
                  <c:v>9.6</c:v>
                </c:pt>
                <c:pt idx="250">
                  <c:v>11.9</c:v>
                </c:pt>
                <c:pt idx="251">
                  <c:v>11</c:v>
                </c:pt>
                <c:pt idx="252">
                  <c:v>11.5</c:v>
                </c:pt>
                <c:pt idx="253">
                  <c:v>15.4</c:v>
                </c:pt>
                <c:pt idx="254">
                  <c:v>12.9</c:v>
                </c:pt>
                <c:pt idx="255">
                  <c:v>12.6</c:v>
                </c:pt>
                <c:pt idx="256">
                  <c:v>11.8</c:v>
                </c:pt>
                <c:pt idx="257">
                  <c:v>10.4</c:v>
                </c:pt>
                <c:pt idx="258">
                  <c:v>10</c:v>
                </c:pt>
                <c:pt idx="259">
                  <c:v>12.6</c:v>
                </c:pt>
                <c:pt idx="260">
                  <c:v>9.8000000000000007</c:v>
                </c:pt>
                <c:pt idx="261">
                  <c:v>7.7</c:v>
                </c:pt>
                <c:pt idx="262">
                  <c:v>7.7</c:v>
                </c:pt>
                <c:pt idx="263">
                  <c:v>3.9</c:v>
                </c:pt>
                <c:pt idx="264">
                  <c:v>2.7</c:v>
                </c:pt>
                <c:pt idx="265">
                  <c:v>3.4</c:v>
                </c:pt>
                <c:pt idx="266">
                  <c:v>7.2</c:v>
                </c:pt>
                <c:pt idx="267">
                  <c:v>6.3</c:v>
                </c:pt>
                <c:pt idx="268">
                  <c:v>11.2</c:v>
                </c:pt>
                <c:pt idx="269">
                  <c:v>11</c:v>
                </c:pt>
                <c:pt idx="270">
                  <c:v>13.6</c:v>
                </c:pt>
                <c:pt idx="271">
                  <c:v>10.8</c:v>
                </c:pt>
                <c:pt idx="272">
                  <c:v>5</c:v>
                </c:pt>
                <c:pt idx="273">
                  <c:v>2.2999999999999998</c:v>
                </c:pt>
                <c:pt idx="274">
                  <c:v>-0.1</c:v>
                </c:pt>
                <c:pt idx="275">
                  <c:v>1.2</c:v>
                </c:pt>
                <c:pt idx="276">
                  <c:v>9</c:v>
                </c:pt>
                <c:pt idx="277">
                  <c:v>9.6999999999999993</c:v>
                </c:pt>
                <c:pt idx="278">
                  <c:v>10.6</c:v>
                </c:pt>
                <c:pt idx="279">
                  <c:v>8.5</c:v>
                </c:pt>
                <c:pt idx="280">
                  <c:v>8.1</c:v>
                </c:pt>
                <c:pt idx="281">
                  <c:v>7.9</c:v>
                </c:pt>
                <c:pt idx="282">
                  <c:v>10.1</c:v>
                </c:pt>
                <c:pt idx="283">
                  <c:v>12.9</c:v>
                </c:pt>
                <c:pt idx="284">
                  <c:v>5.7</c:v>
                </c:pt>
                <c:pt idx="285">
                  <c:v>1.6</c:v>
                </c:pt>
                <c:pt idx="286">
                  <c:v>1.7</c:v>
                </c:pt>
                <c:pt idx="287">
                  <c:v>1.1000000000000001</c:v>
                </c:pt>
                <c:pt idx="288">
                  <c:v>1.9</c:v>
                </c:pt>
                <c:pt idx="289">
                  <c:v>0</c:v>
                </c:pt>
                <c:pt idx="290">
                  <c:v>-0.7</c:v>
                </c:pt>
                <c:pt idx="291">
                  <c:v>-1.3</c:v>
                </c:pt>
                <c:pt idx="292">
                  <c:v>-2.5</c:v>
                </c:pt>
                <c:pt idx="293">
                  <c:v>-1.1000000000000001</c:v>
                </c:pt>
                <c:pt idx="294">
                  <c:v>-0.3</c:v>
                </c:pt>
                <c:pt idx="295">
                  <c:v>0.4</c:v>
                </c:pt>
                <c:pt idx="296">
                  <c:v>1.5</c:v>
                </c:pt>
                <c:pt idx="297">
                  <c:v>-0.6</c:v>
                </c:pt>
                <c:pt idx="298">
                  <c:v>0</c:v>
                </c:pt>
                <c:pt idx="299">
                  <c:v>3</c:v>
                </c:pt>
                <c:pt idx="300">
                  <c:v>5.4</c:v>
                </c:pt>
                <c:pt idx="301">
                  <c:v>3</c:v>
                </c:pt>
                <c:pt idx="302">
                  <c:v>3.6</c:v>
                </c:pt>
                <c:pt idx="303">
                  <c:v>5.7</c:v>
                </c:pt>
                <c:pt idx="304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D3-4181-B847-C17BDFD2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93072"/>
        <c:axId val="316794248"/>
      </c:lineChart>
      <c:dateAx>
        <c:axId val="316796992"/>
        <c:scaling>
          <c:orientation val="minMax"/>
        </c:scaling>
        <c:delete val="0"/>
        <c:axPos val="b"/>
        <c:numFmt formatCode="mm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7776"/>
        <c:crosses val="autoZero"/>
        <c:auto val="0"/>
        <c:lblOffset val="100"/>
        <c:baseTimeUnit val="days"/>
      </c:dateAx>
      <c:valAx>
        <c:axId val="31679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&quot; °C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6992"/>
        <c:crosses val="autoZero"/>
        <c:crossBetween val="between"/>
      </c:valAx>
      <c:valAx>
        <c:axId val="316794248"/>
        <c:scaling>
          <c:orientation val="minMax"/>
        </c:scaling>
        <c:delete val="1"/>
        <c:axPos val="r"/>
        <c:numFmt formatCode="0.0&quot; °C&quot;" sourceLinked="1"/>
        <c:majorTickMark val="out"/>
        <c:minorTickMark val="none"/>
        <c:tickLblPos val="nextTo"/>
        <c:crossAx val="316793072"/>
        <c:crosses val="max"/>
        <c:crossBetween val="between"/>
      </c:valAx>
      <c:dateAx>
        <c:axId val="316793072"/>
        <c:scaling>
          <c:orientation val="minMax"/>
          <c:min val="42005"/>
        </c:scaling>
        <c:delete val="0"/>
        <c:axPos val="t"/>
        <c:majorGridlines>
          <c:spPr>
            <a:ln w="952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mmmm" sourceLinked="0"/>
        <c:majorTickMark val="none"/>
        <c:minorTickMark val="none"/>
        <c:tickLblPos val="none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4248"/>
        <c:crosses val="max"/>
        <c:auto val="0"/>
        <c:lblOffset val="100"/>
        <c:baseTimeUnit val="days"/>
        <c:majorUnit val="1"/>
        <c:majorTimeUnit val="months"/>
        <c:minorUnit val="1"/>
        <c:minor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Množstvo atmosférických zrážok v roku 2024</a:t>
            </a:r>
            <a:r>
              <a:rPr lang="sk-SK" baseline="0"/>
              <a:t> </a:t>
            </a:r>
            <a:r>
              <a:rPr lang="sk-SK"/>
              <a:t>v Giraltovciach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2703434258057373E-2"/>
          <c:y val="9.3460912698412696E-2"/>
          <c:w val="0.83938529497590075"/>
          <c:h val="0.7827265873015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'Atmosférické zrážky'!$A$31</c:f>
              <c:strCache>
                <c:ptCount val="1"/>
                <c:pt idx="0">
                  <c:v>Mesačný úhrn zrážok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'Atmosférické zrážky'!$A$64:$A$75</c:f>
              <c:numCache>
                <c:formatCode>[$-41B]mmmm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'Atmosférické zrážky'!$L$33:$L$44</c:f>
              <c:numCache>
                <c:formatCode>0.0" mm"</c:formatCode>
                <c:ptCount val="12"/>
                <c:pt idx="0">
                  <c:v>43.5</c:v>
                </c:pt>
                <c:pt idx="1">
                  <c:v>29.2</c:v>
                </c:pt>
                <c:pt idx="2">
                  <c:v>40.9</c:v>
                </c:pt>
                <c:pt idx="3">
                  <c:v>47.1</c:v>
                </c:pt>
                <c:pt idx="4">
                  <c:v>26</c:v>
                </c:pt>
                <c:pt idx="5">
                  <c:v>80.099999999999994</c:v>
                </c:pt>
                <c:pt idx="6">
                  <c:v>120.8</c:v>
                </c:pt>
                <c:pt idx="7">
                  <c:v>73.3</c:v>
                </c:pt>
                <c:pt idx="8">
                  <c:v>97.2</c:v>
                </c:pt>
                <c:pt idx="9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0-4F41-B603-B44F13C12F9B}"/>
            </c:ext>
          </c:extLst>
        </c:ser>
        <c:ser>
          <c:idx val="3"/>
          <c:order val="2"/>
          <c:tx>
            <c:strRef>
              <c:f>'Atmosférické zrážky'!$A$62</c:f>
              <c:strCache>
                <c:ptCount val="1"/>
                <c:pt idx="0">
                  <c:v>Odchýlka od DP (1981-2010)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70C0"/>
              </a:solidFill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1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'Atmosférické zrážky'!$A$64:$A$75</c:f>
              <c:numCache>
                <c:formatCode>[$-41B]mmmm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'Atmosférické zrážky'!$M$64:$M$75</c:f>
              <c:numCache>
                <c:formatCode>0.0" mm"</c:formatCode>
                <c:ptCount val="12"/>
                <c:pt idx="0">
                  <c:v>16.600000000000001</c:v>
                </c:pt>
                <c:pt idx="1">
                  <c:v>0.89999999999999858</c:v>
                </c:pt>
                <c:pt idx="2">
                  <c:v>11.799999999999997</c:v>
                </c:pt>
                <c:pt idx="3">
                  <c:v>0.10000000000000142</c:v>
                </c:pt>
                <c:pt idx="4">
                  <c:v>-46.3</c:v>
                </c:pt>
                <c:pt idx="5">
                  <c:v>-7.1000000000000085</c:v>
                </c:pt>
                <c:pt idx="6">
                  <c:v>21.599999999999994</c:v>
                </c:pt>
                <c:pt idx="7">
                  <c:v>-5.6000000000000085</c:v>
                </c:pt>
                <c:pt idx="8">
                  <c:v>39.1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solidFill>
                      <a:srgbClr val="0070C0"/>
                    </a:solidFill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2860-4F41-B603-B44F13C12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793464"/>
        <c:axId val="316795816"/>
      </c:barChart>
      <c:lineChart>
        <c:grouping val="standard"/>
        <c:varyColors val="0"/>
        <c:ser>
          <c:idx val="2"/>
          <c:order val="1"/>
          <c:tx>
            <c:v>Denný kumulatívny úhrn zrážok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364"/>
              <c:layout>
                <c:manualLayout>
                  <c:x val="1.5521598180996778E-3"/>
                  <c:y val="7.5595238095237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60-4F41-B603-B44F13C12F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'Atmosférické zrážky'!$A$95:$A$460</c:f>
              <c:numCache>
                <c:formatCode>d/m;@</c:formatCode>
                <c:ptCount val="366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  <c:pt idx="60">
                  <c:v>41699</c:v>
                </c:pt>
                <c:pt idx="61">
                  <c:v>41700</c:v>
                </c:pt>
                <c:pt idx="62">
                  <c:v>41701</c:v>
                </c:pt>
                <c:pt idx="63">
                  <c:v>41702</c:v>
                </c:pt>
                <c:pt idx="64">
                  <c:v>41703</c:v>
                </c:pt>
                <c:pt idx="65">
                  <c:v>41704</c:v>
                </c:pt>
                <c:pt idx="66">
                  <c:v>41705</c:v>
                </c:pt>
                <c:pt idx="67">
                  <c:v>41706</c:v>
                </c:pt>
                <c:pt idx="68">
                  <c:v>41707</c:v>
                </c:pt>
                <c:pt idx="69">
                  <c:v>41708</c:v>
                </c:pt>
                <c:pt idx="70">
                  <c:v>41709</c:v>
                </c:pt>
                <c:pt idx="71">
                  <c:v>41710</c:v>
                </c:pt>
                <c:pt idx="72">
                  <c:v>41711</c:v>
                </c:pt>
                <c:pt idx="73">
                  <c:v>41712</c:v>
                </c:pt>
                <c:pt idx="74">
                  <c:v>41713</c:v>
                </c:pt>
                <c:pt idx="75">
                  <c:v>41714</c:v>
                </c:pt>
                <c:pt idx="76">
                  <c:v>41715</c:v>
                </c:pt>
                <c:pt idx="77">
                  <c:v>41716</c:v>
                </c:pt>
                <c:pt idx="78">
                  <c:v>41717</c:v>
                </c:pt>
                <c:pt idx="79">
                  <c:v>41718</c:v>
                </c:pt>
                <c:pt idx="80">
                  <c:v>41719</c:v>
                </c:pt>
                <c:pt idx="81">
                  <c:v>41720</c:v>
                </c:pt>
                <c:pt idx="82">
                  <c:v>41721</c:v>
                </c:pt>
                <c:pt idx="83">
                  <c:v>41722</c:v>
                </c:pt>
                <c:pt idx="84">
                  <c:v>41723</c:v>
                </c:pt>
                <c:pt idx="85">
                  <c:v>41724</c:v>
                </c:pt>
                <c:pt idx="86">
                  <c:v>41725</c:v>
                </c:pt>
                <c:pt idx="87">
                  <c:v>41726</c:v>
                </c:pt>
                <c:pt idx="88">
                  <c:v>41727</c:v>
                </c:pt>
                <c:pt idx="89">
                  <c:v>41728</c:v>
                </c:pt>
                <c:pt idx="90">
                  <c:v>41729</c:v>
                </c:pt>
                <c:pt idx="91">
                  <c:v>41730</c:v>
                </c:pt>
                <c:pt idx="92">
                  <c:v>41731</c:v>
                </c:pt>
                <c:pt idx="93">
                  <c:v>41732</c:v>
                </c:pt>
                <c:pt idx="94">
                  <c:v>41733</c:v>
                </c:pt>
                <c:pt idx="95">
                  <c:v>41734</c:v>
                </c:pt>
                <c:pt idx="96">
                  <c:v>41735</c:v>
                </c:pt>
                <c:pt idx="97">
                  <c:v>41736</c:v>
                </c:pt>
                <c:pt idx="98">
                  <c:v>41737</c:v>
                </c:pt>
                <c:pt idx="99">
                  <c:v>41738</c:v>
                </c:pt>
                <c:pt idx="100">
                  <c:v>41739</c:v>
                </c:pt>
                <c:pt idx="101">
                  <c:v>41740</c:v>
                </c:pt>
                <c:pt idx="102">
                  <c:v>41741</c:v>
                </c:pt>
                <c:pt idx="103">
                  <c:v>41742</c:v>
                </c:pt>
                <c:pt idx="104">
                  <c:v>41743</c:v>
                </c:pt>
                <c:pt idx="105">
                  <c:v>41744</c:v>
                </c:pt>
                <c:pt idx="106">
                  <c:v>41745</c:v>
                </c:pt>
                <c:pt idx="107">
                  <c:v>41746</c:v>
                </c:pt>
                <c:pt idx="108">
                  <c:v>41747</c:v>
                </c:pt>
                <c:pt idx="109">
                  <c:v>41748</c:v>
                </c:pt>
                <c:pt idx="110">
                  <c:v>41749</c:v>
                </c:pt>
                <c:pt idx="111">
                  <c:v>41750</c:v>
                </c:pt>
                <c:pt idx="112">
                  <c:v>41751</c:v>
                </c:pt>
                <c:pt idx="113">
                  <c:v>41752</c:v>
                </c:pt>
                <c:pt idx="114">
                  <c:v>41753</c:v>
                </c:pt>
                <c:pt idx="115">
                  <c:v>41754</c:v>
                </c:pt>
                <c:pt idx="116">
                  <c:v>41755</c:v>
                </c:pt>
                <c:pt idx="117">
                  <c:v>41756</c:v>
                </c:pt>
                <c:pt idx="118">
                  <c:v>41757</c:v>
                </c:pt>
                <c:pt idx="119">
                  <c:v>41758</c:v>
                </c:pt>
                <c:pt idx="120">
                  <c:v>41759</c:v>
                </c:pt>
                <c:pt idx="121">
                  <c:v>41760</c:v>
                </c:pt>
                <c:pt idx="122">
                  <c:v>41761</c:v>
                </c:pt>
                <c:pt idx="123">
                  <c:v>41762</c:v>
                </c:pt>
                <c:pt idx="124">
                  <c:v>41763</c:v>
                </c:pt>
                <c:pt idx="125">
                  <c:v>41764</c:v>
                </c:pt>
                <c:pt idx="126">
                  <c:v>41765</c:v>
                </c:pt>
                <c:pt idx="127">
                  <c:v>41766</c:v>
                </c:pt>
                <c:pt idx="128">
                  <c:v>41767</c:v>
                </c:pt>
                <c:pt idx="129">
                  <c:v>41768</c:v>
                </c:pt>
                <c:pt idx="130">
                  <c:v>41769</c:v>
                </c:pt>
                <c:pt idx="131">
                  <c:v>41770</c:v>
                </c:pt>
                <c:pt idx="132">
                  <c:v>41771</c:v>
                </c:pt>
                <c:pt idx="133">
                  <c:v>41772</c:v>
                </c:pt>
                <c:pt idx="134">
                  <c:v>41773</c:v>
                </c:pt>
                <c:pt idx="135">
                  <c:v>41774</c:v>
                </c:pt>
                <c:pt idx="136">
                  <c:v>41775</c:v>
                </c:pt>
                <c:pt idx="137">
                  <c:v>41776</c:v>
                </c:pt>
                <c:pt idx="138">
                  <c:v>41777</c:v>
                </c:pt>
                <c:pt idx="139">
                  <c:v>41778</c:v>
                </c:pt>
                <c:pt idx="140">
                  <c:v>41779</c:v>
                </c:pt>
                <c:pt idx="141">
                  <c:v>41780</c:v>
                </c:pt>
                <c:pt idx="142">
                  <c:v>41781</c:v>
                </c:pt>
                <c:pt idx="143">
                  <c:v>41782</c:v>
                </c:pt>
                <c:pt idx="144">
                  <c:v>41783</c:v>
                </c:pt>
                <c:pt idx="145">
                  <c:v>41784</c:v>
                </c:pt>
                <c:pt idx="146">
                  <c:v>41785</c:v>
                </c:pt>
                <c:pt idx="147">
                  <c:v>41786</c:v>
                </c:pt>
                <c:pt idx="148">
                  <c:v>41787</c:v>
                </c:pt>
                <c:pt idx="149">
                  <c:v>41788</c:v>
                </c:pt>
                <c:pt idx="150">
                  <c:v>41789</c:v>
                </c:pt>
                <c:pt idx="151">
                  <c:v>41790</c:v>
                </c:pt>
                <c:pt idx="152">
                  <c:v>41791</c:v>
                </c:pt>
                <c:pt idx="153">
                  <c:v>41792</c:v>
                </c:pt>
                <c:pt idx="154">
                  <c:v>41793</c:v>
                </c:pt>
                <c:pt idx="155">
                  <c:v>41794</c:v>
                </c:pt>
                <c:pt idx="156">
                  <c:v>41795</c:v>
                </c:pt>
                <c:pt idx="157">
                  <c:v>41796</c:v>
                </c:pt>
                <c:pt idx="158">
                  <c:v>41797</c:v>
                </c:pt>
                <c:pt idx="159">
                  <c:v>41798</c:v>
                </c:pt>
                <c:pt idx="160">
                  <c:v>41799</c:v>
                </c:pt>
                <c:pt idx="161">
                  <c:v>41800</c:v>
                </c:pt>
                <c:pt idx="162">
                  <c:v>41801</c:v>
                </c:pt>
                <c:pt idx="163">
                  <c:v>41802</c:v>
                </c:pt>
                <c:pt idx="164">
                  <c:v>41803</c:v>
                </c:pt>
                <c:pt idx="165">
                  <c:v>41804</c:v>
                </c:pt>
                <c:pt idx="166">
                  <c:v>41805</c:v>
                </c:pt>
                <c:pt idx="167">
                  <c:v>41806</c:v>
                </c:pt>
                <c:pt idx="168">
                  <c:v>41807</c:v>
                </c:pt>
                <c:pt idx="169">
                  <c:v>41808</c:v>
                </c:pt>
                <c:pt idx="170">
                  <c:v>41809</c:v>
                </c:pt>
                <c:pt idx="171">
                  <c:v>41810</c:v>
                </c:pt>
                <c:pt idx="172">
                  <c:v>41811</c:v>
                </c:pt>
                <c:pt idx="173">
                  <c:v>41812</c:v>
                </c:pt>
                <c:pt idx="174">
                  <c:v>41813</c:v>
                </c:pt>
                <c:pt idx="175">
                  <c:v>41814</c:v>
                </c:pt>
                <c:pt idx="176">
                  <c:v>41815</c:v>
                </c:pt>
                <c:pt idx="177">
                  <c:v>41816</c:v>
                </c:pt>
                <c:pt idx="178">
                  <c:v>41817</c:v>
                </c:pt>
                <c:pt idx="179">
                  <c:v>41818</c:v>
                </c:pt>
                <c:pt idx="180">
                  <c:v>41819</c:v>
                </c:pt>
                <c:pt idx="181">
                  <c:v>41820</c:v>
                </c:pt>
                <c:pt idx="182">
                  <c:v>41821</c:v>
                </c:pt>
                <c:pt idx="183">
                  <c:v>41822</c:v>
                </c:pt>
                <c:pt idx="184">
                  <c:v>41823</c:v>
                </c:pt>
                <c:pt idx="185">
                  <c:v>41824</c:v>
                </c:pt>
                <c:pt idx="186">
                  <c:v>41825</c:v>
                </c:pt>
                <c:pt idx="187">
                  <c:v>41826</c:v>
                </c:pt>
                <c:pt idx="188">
                  <c:v>41827</c:v>
                </c:pt>
                <c:pt idx="189">
                  <c:v>41828</c:v>
                </c:pt>
                <c:pt idx="190">
                  <c:v>41829</c:v>
                </c:pt>
                <c:pt idx="191">
                  <c:v>41830</c:v>
                </c:pt>
                <c:pt idx="192">
                  <c:v>41831</c:v>
                </c:pt>
                <c:pt idx="193">
                  <c:v>41832</c:v>
                </c:pt>
                <c:pt idx="194">
                  <c:v>41833</c:v>
                </c:pt>
                <c:pt idx="195">
                  <c:v>41834</c:v>
                </c:pt>
                <c:pt idx="196">
                  <c:v>41835</c:v>
                </c:pt>
                <c:pt idx="197">
                  <c:v>41836</c:v>
                </c:pt>
                <c:pt idx="198">
                  <c:v>41837</c:v>
                </c:pt>
                <c:pt idx="199">
                  <c:v>41838</c:v>
                </c:pt>
                <c:pt idx="200">
                  <c:v>41839</c:v>
                </c:pt>
                <c:pt idx="201">
                  <c:v>41840</c:v>
                </c:pt>
                <c:pt idx="202">
                  <c:v>41841</c:v>
                </c:pt>
                <c:pt idx="203">
                  <c:v>41842</c:v>
                </c:pt>
                <c:pt idx="204">
                  <c:v>41843</c:v>
                </c:pt>
                <c:pt idx="205">
                  <c:v>41844</c:v>
                </c:pt>
                <c:pt idx="206">
                  <c:v>41845</c:v>
                </c:pt>
                <c:pt idx="207">
                  <c:v>41846</c:v>
                </c:pt>
                <c:pt idx="208">
                  <c:v>41847</c:v>
                </c:pt>
                <c:pt idx="209">
                  <c:v>41848</c:v>
                </c:pt>
                <c:pt idx="210">
                  <c:v>41849</c:v>
                </c:pt>
                <c:pt idx="211">
                  <c:v>41850</c:v>
                </c:pt>
                <c:pt idx="212">
                  <c:v>41851</c:v>
                </c:pt>
                <c:pt idx="213">
                  <c:v>41852</c:v>
                </c:pt>
                <c:pt idx="214">
                  <c:v>41853</c:v>
                </c:pt>
                <c:pt idx="215">
                  <c:v>41854</c:v>
                </c:pt>
                <c:pt idx="216">
                  <c:v>41855</c:v>
                </c:pt>
                <c:pt idx="217">
                  <c:v>41856</c:v>
                </c:pt>
                <c:pt idx="218">
                  <c:v>41857</c:v>
                </c:pt>
                <c:pt idx="219">
                  <c:v>41858</c:v>
                </c:pt>
                <c:pt idx="220">
                  <c:v>41859</c:v>
                </c:pt>
                <c:pt idx="221">
                  <c:v>41860</c:v>
                </c:pt>
                <c:pt idx="222">
                  <c:v>41861</c:v>
                </c:pt>
                <c:pt idx="223">
                  <c:v>41862</c:v>
                </c:pt>
                <c:pt idx="224">
                  <c:v>41863</c:v>
                </c:pt>
                <c:pt idx="225">
                  <c:v>41864</c:v>
                </c:pt>
                <c:pt idx="226">
                  <c:v>41865</c:v>
                </c:pt>
                <c:pt idx="227">
                  <c:v>41866</c:v>
                </c:pt>
                <c:pt idx="228">
                  <c:v>41867</c:v>
                </c:pt>
                <c:pt idx="229">
                  <c:v>41868</c:v>
                </c:pt>
                <c:pt idx="230">
                  <c:v>41869</c:v>
                </c:pt>
                <c:pt idx="231">
                  <c:v>41870</c:v>
                </c:pt>
                <c:pt idx="232">
                  <c:v>41871</c:v>
                </c:pt>
                <c:pt idx="233">
                  <c:v>41872</c:v>
                </c:pt>
                <c:pt idx="234">
                  <c:v>41873</c:v>
                </c:pt>
                <c:pt idx="235">
                  <c:v>41874</c:v>
                </c:pt>
                <c:pt idx="236">
                  <c:v>41875</c:v>
                </c:pt>
                <c:pt idx="237">
                  <c:v>41876</c:v>
                </c:pt>
                <c:pt idx="238">
                  <c:v>41877</c:v>
                </c:pt>
                <c:pt idx="239">
                  <c:v>41878</c:v>
                </c:pt>
                <c:pt idx="240">
                  <c:v>41879</c:v>
                </c:pt>
                <c:pt idx="241">
                  <c:v>41880</c:v>
                </c:pt>
                <c:pt idx="242">
                  <c:v>41881</c:v>
                </c:pt>
                <c:pt idx="243">
                  <c:v>41882</c:v>
                </c:pt>
                <c:pt idx="244">
                  <c:v>41883</c:v>
                </c:pt>
                <c:pt idx="245">
                  <c:v>41884</c:v>
                </c:pt>
                <c:pt idx="246">
                  <c:v>41885</c:v>
                </c:pt>
                <c:pt idx="247">
                  <c:v>41886</c:v>
                </c:pt>
                <c:pt idx="248">
                  <c:v>41887</c:v>
                </c:pt>
                <c:pt idx="249">
                  <c:v>41888</c:v>
                </c:pt>
                <c:pt idx="250">
                  <c:v>41889</c:v>
                </c:pt>
                <c:pt idx="251">
                  <c:v>41890</c:v>
                </c:pt>
                <c:pt idx="252">
                  <c:v>41891</c:v>
                </c:pt>
                <c:pt idx="253">
                  <c:v>41892</c:v>
                </c:pt>
                <c:pt idx="254">
                  <c:v>41893</c:v>
                </c:pt>
                <c:pt idx="255">
                  <c:v>41894</c:v>
                </c:pt>
                <c:pt idx="256">
                  <c:v>41895</c:v>
                </c:pt>
                <c:pt idx="257">
                  <c:v>41896</c:v>
                </c:pt>
                <c:pt idx="258">
                  <c:v>41897</c:v>
                </c:pt>
                <c:pt idx="259">
                  <c:v>41898</c:v>
                </c:pt>
                <c:pt idx="260">
                  <c:v>41899</c:v>
                </c:pt>
                <c:pt idx="261">
                  <c:v>41900</c:v>
                </c:pt>
                <c:pt idx="262">
                  <c:v>41901</c:v>
                </c:pt>
                <c:pt idx="263">
                  <c:v>41902</c:v>
                </c:pt>
                <c:pt idx="264">
                  <c:v>41903</c:v>
                </c:pt>
                <c:pt idx="265">
                  <c:v>41904</c:v>
                </c:pt>
                <c:pt idx="266">
                  <c:v>41905</c:v>
                </c:pt>
                <c:pt idx="267">
                  <c:v>41906</c:v>
                </c:pt>
                <c:pt idx="268">
                  <c:v>41907</c:v>
                </c:pt>
                <c:pt idx="269">
                  <c:v>41908</c:v>
                </c:pt>
                <c:pt idx="270">
                  <c:v>41909</c:v>
                </c:pt>
                <c:pt idx="271">
                  <c:v>41910</c:v>
                </c:pt>
                <c:pt idx="272">
                  <c:v>41911</c:v>
                </c:pt>
                <c:pt idx="273">
                  <c:v>41912</c:v>
                </c:pt>
                <c:pt idx="274">
                  <c:v>41913</c:v>
                </c:pt>
                <c:pt idx="275">
                  <c:v>41914</c:v>
                </c:pt>
                <c:pt idx="276">
                  <c:v>41915</c:v>
                </c:pt>
                <c:pt idx="277">
                  <c:v>41916</c:v>
                </c:pt>
                <c:pt idx="278">
                  <c:v>41917</c:v>
                </c:pt>
                <c:pt idx="279">
                  <c:v>41918</c:v>
                </c:pt>
                <c:pt idx="280">
                  <c:v>41919</c:v>
                </c:pt>
                <c:pt idx="281">
                  <c:v>41920</c:v>
                </c:pt>
                <c:pt idx="282">
                  <c:v>41921</c:v>
                </c:pt>
                <c:pt idx="283">
                  <c:v>41922</c:v>
                </c:pt>
                <c:pt idx="284">
                  <c:v>41923</c:v>
                </c:pt>
                <c:pt idx="285">
                  <c:v>41924</c:v>
                </c:pt>
                <c:pt idx="286">
                  <c:v>41925</c:v>
                </c:pt>
                <c:pt idx="287">
                  <c:v>41926</c:v>
                </c:pt>
                <c:pt idx="288">
                  <c:v>41927</c:v>
                </c:pt>
                <c:pt idx="289">
                  <c:v>41928</c:v>
                </c:pt>
                <c:pt idx="290">
                  <c:v>41929</c:v>
                </c:pt>
                <c:pt idx="291">
                  <c:v>41930</c:v>
                </c:pt>
                <c:pt idx="292">
                  <c:v>41931</c:v>
                </c:pt>
                <c:pt idx="293">
                  <c:v>41932</c:v>
                </c:pt>
                <c:pt idx="294">
                  <c:v>41933</c:v>
                </c:pt>
                <c:pt idx="295">
                  <c:v>41934</c:v>
                </c:pt>
                <c:pt idx="296">
                  <c:v>41935</c:v>
                </c:pt>
                <c:pt idx="297">
                  <c:v>41936</c:v>
                </c:pt>
                <c:pt idx="298">
                  <c:v>41937</c:v>
                </c:pt>
                <c:pt idx="299">
                  <c:v>41938</c:v>
                </c:pt>
                <c:pt idx="300">
                  <c:v>41939</c:v>
                </c:pt>
                <c:pt idx="301">
                  <c:v>41940</c:v>
                </c:pt>
                <c:pt idx="302">
                  <c:v>41941</c:v>
                </c:pt>
                <c:pt idx="303">
                  <c:v>41942</c:v>
                </c:pt>
                <c:pt idx="304">
                  <c:v>41943</c:v>
                </c:pt>
                <c:pt idx="305">
                  <c:v>41944</c:v>
                </c:pt>
                <c:pt idx="306">
                  <c:v>41945</c:v>
                </c:pt>
                <c:pt idx="307">
                  <c:v>41946</c:v>
                </c:pt>
                <c:pt idx="308">
                  <c:v>41947</c:v>
                </c:pt>
                <c:pt idx="309">
                  <c:v>41948</c:v>
                </c:pt>
                <c:pt idx="310">
                  <c:v>41949</c:v>
                </c:pt>
                <c:pt idx="311">
                  <c:v>41950</c:v>
                </c:pt>
                <c:pt idx="312">
                  <c:v>41951</c:v>
                </c:pt>
                <c:pt idx="313">
                  <c:v>41952</c:v>
                </c:pt>
                <c:pt idx="314">
                  <c:v>41953</c:v>
                </c:pt>
                <c:pt idx="315">
                  <c:v>41954</c:v>
                </c:pt>
                <c:pt idx="316">
                  <c:v>41955</c:v>
                </c:pt>
                <c:pt idx="317">
                  <c:v>41956</c:v>
                </c:pt>
                <c:pt idx="318">
                  <c:v>41957</c:v>
                </c:pt>
                <c:pt idx="319">
                  <c:v>41958</c:v>
                </c:pt>
                <c:pt idx="320">
                  <c:v>41959</c:v>
                </c:pt>
                <c:pt idx="321">
                  <c:v>41960</c:v>
                </c:pt>
                <c:pt idx="322">
                  <c:v>41961</c:v>
                </c:pt>
                <c:pt idx="323">
                  <c:v>41962</c:v>
                </c:pt>
                <c:pt idx="324">
                  <c:v>41963</c:v>
                </c:pt>
                <c:pt idx="325">
                  <c:v>41964</c:v>
                </c:pt>
                <c:pt idx="326">
                  <c:v>41965</c:v>
                </c:pt>
                <c:pt idx="327">
                  <c:v>41966</c:v>
                </c:pt>
                <c:pt idx="328">
                  <c:v>41967</c:v>
                </c:pt>
                <c:pt idx="329">
                  <c:v>41968</c:v>
                </c:pt>
                <c:pt idx="330">
                  <c:v>41969</c:v>
                </c:pt>
                <c:pt idx="331">
                  <c:v>41970</c:v>
                </c:pt>
                <c:pt idx="332">
                  <c:v>41971</c:v>
                </c:pt>
                <c:pt idx="333">
                  <c:v>41972</c:v>
                </c:pt>
                <c:pt idx="334">
                  <c:v>41973</c:v>
                </c:pt>
                <c:pt idx="335">
                  <c:v>41974</c:v>
                </c:pt>
                <c:pt idx="336">
                  <c:v>41975</c:v>
                </c:pt>
                <c:pt idx="337">
                  <c:v>41976</c:v>
                </c:pt>
                <c:pt idx="338">
                  <c:v>41977</c:v>
                </c:pt>
                <c:pt idx="339">
                  <c:v>41978</c:v>
                </c:pt>
                <c:pt idx="340">
                  <c:v>41979</c:v>
                </c:pt>
                <c:pt idx="341">
                  <c:v>41980</c:v>
                </c:pt>
                <c:pt idx="342">
                  <c:v>41981</c:v>
                </c:pt>
                <c:pt idx="343">
                  <c:v>41982</c:v>
                </c:pt>
                <c:pt idx="344">
                  <c:v>41983</c:v>
                </c:pt>
                <c:pt idx="345">
                  <c:v>41984</c:v>
                </c:pt>
                <c:pt idx="346">
                  <c:v>41985</c:v>
                </c:pt>
                <c:pt idx="347">
                  <c:v>41986</c:v>
                </c:pt>
                <c:pt idx="348">
                  <c:v>41987</c:v>
                </c:pt>
                <c:pt idx="349">
                  <c:v>41988</c:v>
                </c:pt>
                <c:pt idx="350">
                  <c:v>41989</c:v>
                </c:pt>
                <c:pt idx="351">
                  <c:v>41990</c:v>
                </c:pt>
                <c:pt idx="352">
                  <c:v>41991</c:v>
                </c:pt>
                <c:pt idx="353">
                  <c:v>41992</c:v>
                </c:pt>
                <c:pt idx="354">
                  <c:v>41993</c:v>
                </c:pt>
                <c:pt idx="355">
                  <c:v>41994</c:v>
                </c:pt>
                <c:pt idx="356">
                  <c:v>41995</c:v>
                </c:pt>
                <c:pt idx="357">
                  <c:v>41996</c:v>
                </c:pt>
                <c:pt idx="358">
                  <c:v>41997</c:v>
                </c:pt>
                <c:pt idx="359">
                  <c:v>41998</c:v>
                </c:pt>
                <c:pt idx="360">
                  <c:v>41999</c:v>
                </c:pt>
                <c:pt idx="361">
                  <c:v>42000</c:v>
                </c:pt>
                <c:pt idx="362">
                  <c:v>42001</c:v>
                </c:pt>
                <c:pt idx="363">
                  <c:v>42002</c:v>
                </c:pt>
                <c:pt idx="364">
                  <c:v>42003</c:v>
                </c:pt>
                <c:pt idx="365">
                  <c:v>42004</c:v>
                </c:pt>
              </c:numCache>
            </c:numRef>
          </c:cat>
          <c:val>
            <c:numRef>
              <c:f>'Atmosférické zrážky'!$N$95:$N$460</c:f>
              <c:numCache>
                <c:formatCode>0.0" mm"</c:formatCode>
                <c:ptCount val="366"/>
                <c:pt idx="0">
                  <c:v>8</c:v>
                </c:pt>
                <c:pt idx="1">
                  <c:v>9.3000000000000007</c:v>
                </c:pt>
                <c:pt idx="2">
                  <c:v>9.8000000000000007</c:v>
                </c:pt>
                <c:pt idx="3">
                  <c:v>10</c:v>
                </c:pt>
                <c:pt idx="4">
                  <c:v>10</c:v>
                </c:pt>
                <c:pt idx="5">
                  <c:v>26</c:v>
                </c:pt>
                <c:pt idx="6">
                  <c:v>27.1</c:v>
                </c:pt>
                <c:pt idx="7">
                  <c:v>27.1</c:v>
                </c:pt>
                <c:pt idx="8">
                  <c:v>27.1</c:v>
                </c:pt>
                <c:pt idx="9">
                  <c:v>27.1</c:v>
                </c:pt>
                <c:pt idx="10">
                  <c:v>28</c:v>
                </c:pt>
                <c:pt idx="11">
                  <c:v>28</c:v>
                </c:pt>
                <c:pt idx="12">
                  <c:v>28.3</c:v>
                </c:pt>
                <c:pt idx="13">
                  <c:v>28.3</c:v>
                </c:pt>
                <c:pt idx="14">
                  <c:v>28.3</c:v>
                </c:pt>
                <c:pt idx="15">
                  <c:v>28.3</c:v>
                </c:pt>
                <c:pt idx="16">
                  <c:v>29.1</c:v>
                </c:pt>
                <c:pt idx="17">
                  <c:v>32.1</c:v>
                </c:pt>
                <c:pt idx="18">
                  <c:v>32.1</c:v>
                </c:pt>
                <c:pt idx="19">
                  <c:v>32.1</c:v>
                </c:pt>
                <c:pt idx="20">
                  <c:v>32.1</c:v>
                </c:pt>
                <c:pt idx="21">
                  <c:v>32.1</c:v>
                </c:pt>
                <c:pt idx="22">
                  <c:v>35.1</c:v>
                </c:pt>
                <c:pt idx="23">
                  <c:v>38.9</c:v>
                </c:pt>
                <c:pt idx="24">
                  <c:v>38.9</c:v>
                </c:pt>
                <c:pt idx="25">
                  <c:v>43.3</c:v>
                </c:pt>
                <c:pt idx="26">
                  <c:v>43.5</c:v>
                </c:pt>
                <c:pt idx="27">
                  <c:v>43.5</c:v>
                </c:pt>
                <c:pt idx="28">
                  <c:v>43.5</c:v>
                </c:pt>
                <c:pt idx="29">
                  <c:v>43.5</c:v>
                </c:pt>
                <c:pt idx="30">
                  <c:v>43.5</c:v>
                </c:pt>
                <c:pt idx="31">
                  <c:v>44.7</c:v>
                </c:pt>
                <c:pt idx="32">
                  <c:v>44.7</c:v>
                </c:pt>
                <c:pt idx="33">
                  <c:v>45.900000000000006</c:v>
                </c:pt>
                <c:pt idx="34">
                  <c:v>49.800000000000004</c:v>
                </c:pt>
                <c:pt idx="35">
                  <c:v>50.000000000000007</c:v>
                </c:pt>
                <c:pt idx="36">
                  <c:v>50.000000000000007</c:v>
                </c:pt>
                <c:pt idx="37">
                  <c:v>50.800000000000004</c:v>
                </c:pt>
                <c:pt idx="38">
                  <c:v>51.1</c:v>
                </c:pt>
                <c:pt idx="39">
                  <c:v>53.6</c:v>
                </c:pt>
                <c:pt idx="40">
                  <c:v>53.9</c:v>
                </c:pt>
                <c:pt idx="41">
                  <c:v>57.199999999999996</c:v>
                </c:pt>
                <c:pt idx="42">
                  <c:v>60.3</c:v>
                </c:pt>
                <c:pt idx="43">
                  <c:v>60.3</c:v>
                </c:pt>
                <c:pt idx="44">
                  <c:v>60.3</c:v>
                </c:pt>
                <c:pt idx="45">
                  <c:v>60.3</c:v>
                </c:pt>
                <c:pt idx="46">
                  <c:v>60.3</c:v>
                </c:pt>
                <c:pt idx="47">
                  <c:v>62.199999999999996</c:v>
                </c:pt>
                <c:pt idx="48">
                  <c:v>62.199999999999996</c:v>
                </c:pt>
                <c:pt idx="49">
                  <c:v>62.199999999999996</c:v>
                </c:pt>
                <c:pt idx="50">
                  <c:v>64.3</c:v>
                </c:pt>
                <c:pt idx="51">
                  <c:v>64.3</c:v>
                </c:pt>
                <c:pt idx="52">
                  <c:v>69.2</c:v>
                </c:pt>
                <c:pt idx="53">
                  <c:v>70.100000000000009</c:v>
                </c:pt>
                <c:pt idx="54">
                  <c:v>70.100000000000009</c:v>
                </c:pt>
                <c:pt idx="55">
                  <c:v>72.7</c:v>
                </c:pt>
                <c:pt idx="56">
                  <c:v>72.7</c:v>
                </c:pt>
                <c:pt idx="57">
                  <c:v>72.7</c:v>
                </c:pt>
                <c:pt idx="58">
                  <c:v>72.7</c:v>
                </c:pt>
                <c:pt idx="59">
                  <c:v>72.7</c:v>
                </c:pt>
                <c:pt idx="60">
                  <c:v>72.7</c:v>
                </c:pt>
                <c:pt idx="61">
                  <c:v>72.7</c:v>
                </c:pt>
                <c:pt idx="62">
                  <c:v>72.7</c:v>
                </c:pt>
                <c:pt idx="63">
                  <c:v>72.7</c:v>
                </c:pt>
                <c:pt idx="64">
                  <c:v>83.7</c:v>
                </c:pt>
                <c:pt idx="65">
                  <c:v>84.2</c:v>
                </c:pt>
                <c:pt idx="66">
                  <c:v>84.3</c:v>
                </c:pt>
                <c:pt idx="67">
                  <c:v>84.3</c:v>
                </c:pt>
                <c:pt idx="68">
                  <c:v>84.3</c:v>
                </c:pt>
                <c:pt idx="69">
                  <c:v>87.3</c:v>
                </c:pt>
                <c:pt idx="70">
                  <c:v>89.2</c:v>
                </c:pt>
                <c:pt idx="71">
                  <c:v>91.4</c:v>
                </c:pt>
                <c:pt idx="72">
                  <c:v>91.800000000000011</c:v>
                </c:pt>
                <c:pt idx="73">
                  <c:v>91.800000000000011</c:v>
                </c:pt>
                <c:pt idx="74">
                  <c:v>91.800000000000011</c:v>
                </c:pt>
                <c:pt idx="75">
                  <c:v>93.100000000000009</c:v>
                </c:pt>
                <c:pt idx="76">
                  <c:v>93.100000000000009</c:v>
                </c:pt>
                <c:pt idx="77">
                  <c:v>93.800000000000011</c:v>
                </c:pt>
                <c:pt idx="78">
                  <c:v>93.800000000000011</c:v>
                </c:pt>
                <c:pt idx="79">
                  <c:v>93.800000000000011</c:v>
                </c:pt>
                <c:pt idx="80">
                  <c:v>93.800000000000011</c:v>
                </c:pt>
                <c:pt idx="81">
                  <c:v>94.100000000000009</c:v>
                </c:pt>
                <c:pt idx="82">
                  <c:v>101.30000000000001</c:v>
                </c:pt>
                <c:pt idx="83">
                  <c:v>102.10000000000001</c:v>
                </c:pt>
                <c:pt idx="84">
                  <c:v>103.60000000000001</c:v>
                </c:pt>
                <c:pt idx="85">
                  <c:v>103.60000000000001</c:v>
                </c:pt>
                <c:pt idx="86">
                  <c:v>103.60000000000001</c:v>
                </c:pt>
                <c:pt idx="87">
                  <c:v>113.60000000000001</c:v>
                </c:pt>
                <c:pt idx="88">
                  <c:v>113.60000000000001</c:v>
                </c:pt>
                <c:pt idx="89">
                  <c:v>113.60000000000001</c:v>
                </c:pt>
                <c:pt idx="90">
                  <c:v>113.60000000000001</c:v>
                </c:pt>
                <c:pt idx="91">
                  <c:v>114.9</c:v>
                </c:pt>
                <c:pt idx="92">
                  <c:v>137.6</c:v>
                </c:pt>
                <c:pt idx="93">
                  <c:v>137.6</c:v>
                </c:pt>
                <c:pt idx="94">
                  <c:v>139.6</c:v>
                </c:pt>
                <c:pt idx="95">
                  <c:v>139.6</c:v>
                </c:pt>
                <c:pt idx="96">
                  <c:v>139.6</c:v>
                </c:pt>
                <c:pt idx="97">
                  <c:v>139.6</c:v>
                </c:pt>
                <c:pt idx="98">
                  <c:v>139.6</c:v>
                </c:pt>
                <c:pt idx="99">
                  <c:v>139.6</c:v>
                </c:pt>
                <c:pt idx="100">
                  <c:v>139.6</c:v>
                </c:pt>
                <c:pt idx="101">
                  <c:v>139.6</c:v>
                </c:pt>
                <c:pt idx="102">
                  <c:v>139.6</c:v>
                </c:pt>
                <c:pt idx="103">
                  <c:v>139.6</c:v>
                </c:pt>
                <c:pt idx="104">
                  <c:v>139.6</c:v>
                </c:pt>
                <c:pt idx="105">
                  <c:v>148.6</c:v>
                </c:pt>
                <c:pt idx="106">
                  <c:v>151.6</c:v>
                </c:pt>
                <c:pt idx="107">
                  <c:v>152.69999999999999</c:v>
                </c:pt>
                <c:pt idx="108">
                  <c:v>152.69999999999999</c:v>
                </c:pt>
                <c:pt idx="109">
                  <c:v>152.69999999999999</c:v>
                </c:pt>
                <c:pt idx="110">
                  <c:v>152.69999999999999</c:v>
                </c:pt>
                <c:pt idx="111">
                  <c:v>152.69999999999999</c:v>
                </c:pt>
                <c:pt idx="112">
                  <c:v>153.69999999999999</c:v>
                </c:pt>
                <c:pt idx="113">
                  <c:v>154.6</c:v>
                </c:pt>
                <c:pt idx="114">
                  <c:v>160.5</c:v>
                </c:pt>
                <c:pt idx="115">
                  <c:v>160.69999999999999</c:v>
                </c:pt>
                <c:pt idx="116">
                  <c:v>160.69999999999999</c:v>
                </c:pt>
                <c:pt idx="117">
                  <c:v>160.69999999999999</c:v>
                </c:pt>
                <c:pt idx="118">
                  <c:v>160.69999999999999</c:v>
                </c:pt>
                <c:pt idx="119">
                  <c:v>160.69999999999999</c:v>
                </c:pt>
                <c:pt idx="120">
                  <c:v>160.69999999999999</c:v>
                </c:pt>
                <c:pt idx="121">
                  <c:v>160.69999999999999</c:v>
                </c:pt>
                <c:pt idx="122">
                  <c:v>160.69999999999999</c:v>
                </c:pt>
                <c:pt idx="123">
                  <c:v>160.69999999999999</c:v>
                </c:pt>
                <c:pt idx="124">
                  <c:v>160.69999999999999</c:v>
                </c:pt>
                <c:pt idx="125">
                  <c:v>160.69999999999999</c:v>
                </c:pt>
                <c:pt idx="126">
                  <c:v>165.7</c:v>
                </c:pt>
                <c:pt idx="127">
                  <c:v>166.89999999999998</c:v>
                </c:pt>
                <c:pt idx="128">
                  <c:v>166.89999999999998</c:v>
                </c:pt>
                <c:pt idx="129">
                  <c:v>166.89999999999998</c:v>
                </c:pt>
                <c:pt idx="130">
                  <c:v>166.89999999999998</c:v>
                </c:pt>
                <c:pt idx="131">
                  <c:v>167.09999999999997</c:v>
                </c:pt>
                <c:pt idx="132">
                  <c:v>167.09999999999997</c:v>
                </c:pt>
                <c:pt idx="133">
                  <c:v>167.09999999999997</c:v>
                </c:pt>
                <c:pt idx="134">
                  <c:v>167.09999999999997</c:v>
                </c:pt>
                <c:pt idx="135">
                  <c:v>167.09999999999997</c:v>
                </c:pt>
                <c:pt idx="136">
                  <c:v>167.09999999999997</c:v>
                </c:pt>
                <c:pt idx="137">
                  <c:v>173.89999999999998</c:v>
                </c:pt>
                <c:pt idx="138">
                  <c:v>173.89999999999998</c:v>
                </c:pt>
                <c:pt idx="139">
                  <c:v>175.2</c:v>
                </c:pt>
                <c:pt idx="140">
                  <c:v>180.5</c:v>
                </c:pt>
                <c:pt idx="141">
                  <c:v>180.5</c:v>
                </c:pt>
                <c:pt idx="142">
                  <c:v>181.5</c:v>
                </c:pt>
                <c:pt idx="143">
                  <c:v>182.7</c:v>
                </c:pt>
                <c:pt idx="144">
                  <c:v>182.7</c:v>
                </c:pt>
                <c:pt idx="145">
                  <c:v>182.7</c:v>
                </c:pt>
                <c:pt idx="146">
                  <c:v>182.7</c:v>
                </c:pt>
                <c:pt idx="147">
                  <c:v>182.7</c:v>
                </c:pt>
                <c:pt idx="148">
                  <c:v>182.7</c:v>
                </c:pt>
                <c:pt idx="149">
                  <c:v>182.7</c:v>
                </c:pt>
                <c:pt idx="150">
                  <c:v>183.7</c:v>
                </c:pt>
                <c:pt idx="151">
                  <c:v>186.7</c:v>
                </c:pt>
                <c:pt idx="152">
                  <c:v>186.7</c:v>
                </c:pt>
                <c:pt idx="153">
                  <c:v>186.7</c:v>
                </c:pt>
                <c:pt idx="154">
                  <c:v>199.89999999999998</c:v>
                </c:pt>
                <c:pt idx="155">
                  <c:v>208.89999999999998</c:v>
                </c:pt>
                <c:pt idx="156">
                  <c:v>209.2</c:v>
                </c:pt>
                <c:pt idx="157">
                  <c:v>215.29999999999998</c:v>
                </c:pt>
                <c:pt idx="158">
                  <c:v>215.89999999999998</c:v>
                </c:pt>
                <c:pt idx="159">
                  <c:v>233.89999999999998</c:v>
                </c:pt>
                <c:pt idx="160">
                  <c:v>240.89999999999998</c:v>
                </c:pt>
                <c:pt idx="161">
                  <c:v>249.29999999999998</c:v>
                </c:pt>
                <c:pt idx="162">
                  <c:v>251.99999999999997</c:v>
                </c:pt>
                <c:pt idx="163">
                  <c:v>252.49999999999997</c:v>
                </c:pt>
                <c:pt idx="164">
                  <c:v>252.79999999999998</c:v>
                </c:pt>
                <c:pt idx="165">
                  <c:v>252.79999999999998</c:v>
                </c:pt>
                <c:pt idx="166">
                  <c:v>252.79999999999998</c:v>
                </c:pt>
                <c:pt idx="167">
                  <c:v>252.79999999999998</c:v>
                </c:pt>
                <c:pt idx="168">
                  <c:v>252.79999999999998</c:v>
                </c:pt>
                <c:pt idx="169">
                  <c:v>252.79999999999998</c:v>
                </c:pt>
                <c:pt idx="170">
                  <c:v>252.79999999999998</c:v>
                </c:pt>
                <c:pt idx="171">
                  <c:v>252.79999999999998</c:v>
                </c:pt>
                <c:pt idx="172">
                  <c:v>252.79999999999998</c:v>
                </c:pt>
                <c:pt idx="173">
                  <c:v>263.79999999999995</c:v>
                </c:pt>
                <c:pt idx="174">
                  <c:v>263.79999999999995</c:v>
                </c:pt>
                <c:pt idx="175">
                  <c:v>263.79999999999995</c:v>
                </c:pt>
                <c:pt idx="176">
                  <c:v>263.79999999999995</c:v>
                </c:pt>
                <c:pt idx="177">
                  <c:v>263.79999999999995</c:v>
                </c:pt>
                <c:pt idx="178">
                  <c:v>266.79999999999995</c:v>
                </c:pt>
                <c:pt idx="179">
                  <c:v>266.79999999999995</c:v>
                </c:pt>
                <c:pt idx="180">
                  <c:v>266.79999999999995</c:v>
                </c:pt>
                <c:pt idx="181">
                  <c:v>266.79999999999995</c:v>
                </c:pt>
                <c:pt idx="182">
                  <c:v>293.79999999999995</c:v>
                </c:pt>
                <c:pt idx="183">
                  <c:v>294.59999999999997</c:v>
                </c:pt>
                <c:pt idx="184">
                  <c:v>294.59999999999997</c:v>
                </c:pt>
                <c:pt idx="185">
                  <c:v>298.99999999999994</c:v>
                </c:pt>
                <c:pt idx="186">
                  <c:v>298.99999999999994</c:v>
                </c:pt>
                <c:pt idx="187">
                  <c:v>298.99999999999994</c:v>
                </c:pt>
                <c:pt idx="188">
                  <c:v>298.99999999999994</c:v>
                </c:pt>
                <c:pt idx="189">
                  <c:v>298.99999999999994</c:v>
                </c:pt>
                <c:pt idx="190">
                  <c:v>298.99999999999994</c:v>
                </c:pt>
                <c:pt idx="191">
                  <c:v>298.99999999999994</c:v>
                </c:pt>
                <c:pt idx="192">
                  <c:v>298.99999999999994</c:v>
                </c:pt>
                <c:pt idx="193">
                  <c:v>298.99999999999994</c:v>
                </c:pt>
                <c:pt idx="194">
                  <c:v>331.99999999999994</c:v>
                </c:pt>
                <c:pt idx="195">
                  <c:v>349.99999999999994</c:v>
                </c:pt>
                <c:pt idx="196">
                  <c:v>349.99999999999994</c:v>
                </c:pt>
                <c:pt idx="197">
                  <c:v>384.99999999999994</c:v>
                </c:pt>
                <c:pt idx="198">
                  <c:v>385.99999999999994</c:v>
                </c:pt>
                <c:pt idx="199">
                  <c:v>385.99999999999994</c:v>
                </c:pt>
                <c:pt idx="200">
                  <c:v>385.99999999999994</c:v>
                </c:pt>
                <c:pt idx="201">
                  <c:v>385.99999999999994</c:v>
                </c:pt>
                <c:pt idx="202">
                  <c:v>385.99999999999994</c:v>
                </c:pt>
                <c:pt idx="203">
                  <c:v>385.99999999999994</c:v>
                </c:pt>
                <c:pt idx="204">
                  <c:v>385.99999999999994</c:v>
                </c:pt>
                <c:pt idx="205">
                  <c:v>387.59999999999997</c:v>
                </c:pt>
                <c:pt idx="206">
                  <c:v>387.59999999999997</c:v>
                </c:pt>
                <c:pt idx="207">
                  <c:v>387.59999999999997</c:v>
                </c:pt>
                <c:pt idx="208">
                  <c:v>387.59999999999997</c:v>
                </c:pt>
                <c:pt idx="209">
                  <c:v>387.59999999999997</c:v>
                </c:pt>
                <c:pt idx="210">
                  <c:v>387.59999999999997</c:v>
                </c:pt>
                <c:pt idx="211">
                  <c:v>387.59999999999997</c:v>
                </c:pt>
                <c:pt idx="212">
                  <c:v>387.59999999999997</c:v>
                </c:pt>
                <c:pt idx="213">
                  <c:v>387.59999999999997</c:v>
                </c:pt>
                <c:pt idx="214">
                  <c:v>397.2</c:v>
                </c:pt>
                <c:pt idx="215">
                  <c:v>413.2</c:v>
                </c:pt>
                <c:pt idx="216">
                  <c:v>413.2</c:v>
                </c:pt>
                <c:pt idx="217">
                  <c:v>438.7</c:v>
                </c:pt>
                <c:pt idx="218">
                  <c:v>441.2</c:v>
                </c:pt>
                <c:pt idx="219">
                  <c:v>441.2</c:v>
                </c:pt>
                <c:pt idx="220">
                  <c:v>442.8</c:v>
                </c:pt>
                <c:pt idx="221">
                  <c:v>442.8</c:v>
                </c:pt>
                <c:pt idx="222">
                  <c:v>442.8</c:v>
                </c:pt>
                <c:pt idx="223">
                  <c:v>442.8</c:v>
                </c:pt>
                <c:pt idx="224">
                  <c:v>442.8</c:v>
                </c:pt>
                <c:pt idx="225">
                  <c:v>442.8</c:v>
                </c:pt>
                <c:pt idx="226">
                  <c:v>442.8</c:v>
                </c:pt>
                <c:pt idx="227">
                  <c:v>454.8</c:v>
                </c:pt>
                <c:pt idx="228">
                  <c:v>454.8</c:v>
                </c:pt>
                <c:pt idx="229">
                  <c:v>454.8</c:v>
                </c:pt>
                <c:pt idx="230">
                  <c:v>454.8</c:v>
                </c:pt>
                <c:pt idx="231">
                  <c:v>456.6</c:v>
                </c:pt>
                <c:pt idx="232">
                  <c:v>456.6</c:v>
                </c:pt>
                <c:pt idx="233">
                  <c:v>460.90000000000003</c:v>
                </c:pt>
                <c:pt idx="234">
                  <c:v>460.90000000000003</c:v>
                </c:pt>
                <c:pt idx="235">
                  <c:v>460.90000000000003</c:v>
                </c:pt>
                <c:pt idx="236">
                  <c:v>460.90000000000003</c:v>
                </c:pt>
                <c:pt idx="237">
                  <c:v>460.90000000000003</c:v>
                </c:pt>
                <c:pt idx="238">
                  <c:v>460.90000000000003</c:v>
                </c:pt>
                <c:pt idx="239">
                  <c:v>460.90000000000003</c:v>
                </c:pt>
                <c:pt idx="240">
                  <c:v>460.90000000000003</c:v>
                </c:pt>
                <c:pt idx="241">
                  <c:v>460.90000000000003</c:v>
                </c:pt>
                <c:pt idx="242">
                  <c:v>460.90000000000003</c:v>
                </c:pt>
                <c:pt idx="243">
                  <c:v>460.90000000000003</c:v>
                </c:pt>
                <c:pt idx="244">
                  <c:v>460.90000000000003</c:v>
                </c:pt>
                <c:pt idx="245">
                  <c:v>460.90000000000003</c:v>
                </c:pt>
                <c:pt idx="246">
                  <c:v>460.90000000000003</c:v>
                </c:pt>
                <c:pt idx="247">
                  <c:v>461.90000000000003</c:v>
                </c:pt>
                <c:pt idx="248">
                  <c:v>461.90000000000003</c:v>
                </c:pt>
                <c:pt idx="249">
                  <c:v>461.90000000000003</c:v>
                </c:pt>
                <c:pt idx="250">
                  <c:v>461.90000000000003</c:v>
                </c:pt>
                <c:pt idx="251">
                  <c:v>461.90000000000003</c:v>
                </c:pt>
                <c:pt idx="252">
                  <c:v>466.90000000000003</c:v>
                </c:pt>
                <c:pt idx="253">
                  <c:v>470.90000000000003</c:v>
                </c:pt>
                <c:pt idx="254">
                  <c:v>470.90000000000003</c:v>
                </c:pt>
                <c:pt idx="255">
                  <c:v>470.90000000000003</c:v>
                </c:pt>
                <c:pt idx="256">
                  <c:v>502.90000000000003</c:v>
                </c:pt>
                <c:pt idx="257">
                  <c:v>536.90000000000009</c:v>
                </c:pt>
                <c:pt idx="258">
                  <c:v>547.90000000000009</c:v>
                </c:pt>
                <c:pt idx="259">
                  <c:v>548.10000000000014</c:v>
                </c:pt>
                <c:pt idx="260">
                  <c:v>548.10000000000014</c:v>
                </c:pt>
                <c:pt idx="261">
                  <c:v>548.10000000000014</c:v>
                </c:pt>
                <c:pt idx="262">
                  <c:v>548.10000000000014</c:v>
                </c:pt>
                <c:pt idx="263">
                  <c:v>548.10000000000014</c:v>
                </c:pt>
                <c:pt idx="264">
                  <c:v>548.10000000000014</c:v>
                </c:pt>
                <c:pt idx="265">
                  <c:v>548.10000000000014</c:v>
                </c:pt>
                <c:pt idx="266">
                  <c:v>548.10000000000014</c:v>
                </c:pt>
                <c:pt idx="267">
                  <c:v>548.10000000000014</c:v>
                </c:pt>
                <c:pt idx="268">
                  <c:v>549.10000000000014</c:v>
                </c:pt>
                <c:pt idx="269">
                  <c:v>549.10000000000014</c:v>
                </c:pt>
                <c:pt idx="270">
                  <c:v>549.10000000000014</c:v>
                </c:pt>
                <c:pt idx="271">
                  <c:v>558.10000000000014</c:v>
                </c:pt>
                <c:pt idx="272">
                  <c:v>558.10000000000014</c:v>
                </c:pt>
                <c:pt idx="273">
                  <c:v>558.10000000000014</c:v>
                </c:pt>
                <c:pt idx="274">
                  <c:v>558.10000000000014</c:v>
                </c:pt>
                <c:pt idx="275">
                  <c:v>561.10000000000014</c:v>
                </c:pt>
                <c:pt idx="276">
                  <c:v>572.10000000000014</c:v>
                </c:pt>
                <c:pt idx="277">
                  <c:v>580.90000000000009</c:v>
                </c:pt>
                <c:pt idx="278">
                  <c:v>582.30000000000007</c:v>
                </c:pt>
                <c:pt idx="279">
                  <c:v>582.30000000000007</c:v>
                </c:pt>
                <c:pt idx="280">
                  <c:v>582.30000000000007</c:v>
                </c:pt>
                <c:pt idx="281">
                  <c:v>582.30000000000007</c:v>
                </c:pt>
                <c:pt idx="282">
                  <c:v>582.30000000000007</c:v>
                </c:pt>
                <c:pt idx="283">
                  <c:v>593.30000000000007</c:v>
                </c:pt>
                <c:pt idx="284">
                  <c:v>593.30000000000007</c:v>
                </c:pt>
                <c:pt idx="285">
                  <c:v>593.30000000000007</c:v>
                </c:pt>
                <c:pt idx="286">
                  <c:v>593.30000000000007</c:v>
                </c:pt>
                <c:pt idx="287">
                  <c:v>595.80000000000007</c:v>
                </c:pt>
                <c:pt idx="288">
                  <c:v>595.80000000000007</c:v>
                </c:pt>
                <c:pt idx="289">
                  <c:v>595.80000000000007</c:v>
                </c:pt>
                <c:pt idx="290">
                  <c:v>595.90000000000009</c:v>
                </c:pt>
                <c:pt idx="291">
                  <c:v>595.90000000000009</c:v>
                </c:pt>
                <c:pt idx="292">
                  <c:v>596.10000000000014</c:v>
                </c:pt>
                <c:pt idx="293">
                  <c:v>596.20000000000016</c:v>
                </c:pt>
                <c:pt idx="294">
                  <c:v>596.30000000000018</c:v>
                </c:pt>
                <c:pt idx="295">
                  <c:v>596.30000000000018</c:v>
                </c:pt>
                <c:pt idx="296">
                  <c:v>596.30000000000018</c:v>
                </c:pt>
                <c:pt idx="297">
                  <c:v>596.50000000000023</c:v>
                </c:pt>
                <c:pt idx="298">
                  <c:v>596.50000000000023</c:v>
                </c:pt>
                <c:pt idx="299">
                  <c:v>596.50000000000023</c:v>
                </c:pt>
                <c:pt idx="300">
                  <c:v>596.50000000000023</c:v>
                </c:pt>
                <c:pt idx="301">
                  <c:v>596.50000000000023</c:v>
                </c:pt>
                <c:pt idx="302">
                  <c:v>596.50000000000023</c:v>
                </c:pt>
                <c:pt idx="303">
                  <c:v>596.80000000000018</c:v>
                </c:pt>
                <c:pt idx="304">
                  <c:v>596.80000000000018</c:v>
                </c:pt>
                <c:pt idx="305">
                  <c:v>596.80000000000018</c:v>
                </c:pt>
                <c:pt idx="306">
                  <c:v>596.80000000000018</c:v>
                </c:pt>
                <c:pt idx="307">
                  <c:v>596.80000000000018</c:v>
                </c:pt>
                <c:pt idx="308">
                  <c:v>596.80000000000018</c:v>
                </c:pt>
                <c:pt idx="309">
                  <c:v>596.80000000000018</c:v>
                </c:pt>
                <c:pt idx="310">
                  <c:v>596.80000000000018</c:v>
                </c:pt>
                <c:pt idx="311">
                  <c:v>596.80000000000018</c:v>
                </c:pt>
                <c:pt idx="312">
                  <c:v>596.80000000000018</c:v>
                </c:pt>
                <c:pt idx="313">
                  <c:v>596.80000000000018</c:v>
                </c:pt>
                <c:pt idx="314">
                  <c:v>596.80000000000018</c:v>
                </c:pt>
                <c:pt idx="315">
                  <c:v>596.80000000000018</c:v>
                </c:pt>
                <c:pt idx="316">
                  <c:v>596.80000000000018</c:v>
                </c:pt>
                <c:pt idx="317">
                  <c:v>596.80000000000018</c:v>
                </c:pt>
                <c:pt idx="318">
                  <c:v>596.80000000000018</c:v>
                </c:pt>
                <c:pt idx="319">
                  <c:v>596.80000000000018</c:v>
                </c:pt>
                <c:pt idx="320">
                  <c:v>596.80000000000018</c:v>
                </c:pt>
                <c:pt idx="321">
                  <c:v>596.80000000000018</c:v>
                </c:pt>
                <c:pt idx="322">
                  <c:v>596.80000000000018</c:v>
                </c:pt>
                <c:pt idx="323">
                  <c:v>596.80000000000018</c:v>
                </c:pt>
                <c:pt idx="324">
                  <c:v>596.80000000000018</c:v>
                </c:pt>
                <c:pt idx="325">
                  <c:v>596.80000000000018</c:v>
                </c:pt>
                <c:pt idx="326">
                  <c:v>596.80000000000018</c:v>
                </c:pt>
                <c:pt idx="327">
                  <c:v>596.80000000000018</c:v>
                </c:pt>
                <c:pt idx="328">
                  <c:v>596.80000000000018</c:v>
                </c:pt>
                <c:pt idx="329">
                  <c:v>596.80000000000018</c:v>
                </c:pt>
                <c:pt idx="330">
                  <c:v>596.80000000000018</c:v>
                </c:pt>
                <c:pt idx="331">
                  <c:v>596.80000000000018</c:v>
                </c:pt>
                <c:pt idx="332">
                  <c:v>596.80000000000018</c:v>
                </c:pt>
                <c:pt idx="333">
                  <c:v>596.80000000000018</c:v>
                </c:pt>
                <c:pt idx="334">
                  <c:v>596.80000000000018</c:v>
                </c:pt>
                <c:pt idx="335">
                  <c:v>596.80000000000018</c:v>
                </c:pt>
                <c:pt idx="336">
                  <c:v>596.80000000000018</c:v>
                </c:pt>
                <c:pt idx="337">
                  <c:v>596.80000000000018</c:v>
                </c:pt>
                <c:pt idx="338">
                  <c:v>596.80000000000018</c:v>
                </c:pt>
                <c:pt idx="339">
                  <c:v>596.80000000000018</c:v>
                </c:pt>
                <c:pt idx="340">
                  <c:v>596.80000000000018</c:v>
                </c:pt>
                <c:pt idx="341">
                  <c:v>596.80000000000018</c:v>
                </c:pt>
                <c:pt idx="342">
                  <c:v>596.80000000000018</c:v>
                </c:pt>
                <c:pt idx="343">
                  <c:v>596.80000000000018</c:v>
                </c:pt>
                <c:pt idx="344">
                  <c:v>596.80000000000018</c:v>
                </c:pt>
                <c:pt idx="345">
                  <c:v>596.80000000000018</c:v>
                </c:pt>
                <c:pt idx="346">
                  <c:v>596.80000000000018</c:v>
                </c:pt>
                <c:pt idx="347">
                  <c:v>596.80000000000018</c:v>
                </c:pt>
                <c:pt idx="348">
                  <c:v>596.80000000000018</c:v>
                </c:pt>
                <c:pt idx="349">
                  <c:v>596.80000000000018</c:v>
                </c:pt>
                <c:pt idx="350">
                  <c:v>596.80000000000018</c:v>
                </c:pt>
                <c:pt idx="351">
                  <c:v>596.80000000000018</c:v>
                </c:pt>
                <c:pt idx="352">
                  <c:v>596.80000000000018</c:v>
                </c:pt>
                <c:pt idx="353">
                  <c:v>596.80000000000018</c:v>
                </c:pt>
                <c:pt idx="354">
                  <c:v>596.80000000000018</c:v>
                </c:pt>
                <c:pt idx="355">
                  <c:v>596.80000000000018</c:v>
                </c:pt>
                <c:pt idx="356">
                  <c:v>596.80000000000018</c:v>
                </c:pt>
                <c:pt idx="357">
                  <c:v>596.80000000000018</c:v>
                </c:pt>
                <c:pt idx="358">
                  <c:v>596.80000000000018</c:v>
                </c:pt>
                <c:pt idx="359">
                  <c:v>596.80000000000018</c:v>
                </c:pt>
                <c:pt idx="360">
                  <c:v>596.80000000000018</c:v>
                </c:pt>
                <c:pt idx="361">
                  <c:v>596.80000000000018</c:v>
                </c:pt>
                <c:pt idx="362">
                  <c:v>596.80000000000018</c:v>
                </c:pt>
                <c:pt idx="363">
                  <c:v>596.80000000000018</c:v>
                </c:pt>
                <c:pt idx="364">
                  <c:v>596.80000000000018</c:v>
                </c:pt>
                <c:pt idx="365">
                  <c:v>596.80000000000018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860-4F41-B603-B44F13C12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95032"/>
        <c:axId val="316796208"/>
      </c:lineChart>
      <c:dateAx>
        <c:axId val="316795032"/>
        <c:scaling>
          <c:orientation val="minMax"/>
          <c:max val="42004"/>
          <c:min val="41640"/>
        </c:scaling>
        <c:delete val="0"/>
        <c:axPos val="b"/>
        <c:numFmt formatCode="mmmm" sourceLinked="0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6208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31679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50000"/>
                </a:sysClr>
              </a:solidFill>
              <a:prstDash val="lgDash"/>
              <a:round/>
            </a:ln>
            <a:effectLst/>
          </c:spPr>
        </c:majorGridlines>
        <c:numFmt formatCode="0.0&quot; mm&quot;" sourceLinked="1"/>
        <c:majorTickMark val="none"/>
        <c:minorTickMark val="none"/>
        <c:tickLblPos val="high"/>
        <c:spPr>
          <a:noFill/>
          <a:ln>
            <a:solidFill>
              <a:sysClr val="window" lastClr="FFFFFF">
                <a:lumMod val="50000"/>
                <a:alpha val="9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5032"/>
        <c:crosses val="autoZero"/>
        <c:crossBetween val="between"/>
      </c:valAx>
      <c:valAx>
        <c:axId val="31679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.0&quot; mm&quot;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3464"/>
        <c:crosses val="autoZero"/>
        <c:crossBetween val="between"/>
      </c:valAx>
      <c:dateAx>
        <c:axId val="316793464"/>
        <c:scaling>
          <c:orientation val="minMax"/>
          <c:max val="42004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mmmm" sourceLinked="0"/>
        <c:majorTickMark val="none"/>
        <c:minorTickMark val="none"/>
        <c:tickLblPos val="low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5816"/>
        <c:crossesAt val="0"/>
        <c:auto val="0"/>
        <c:lblOffset val="100"/>
        <c:baseTimeUnit val="months"/>
        <c:majorUnit val="1"/>
        <c:majorTimeUnit val="months"/>
        <c:minorUnit val="1"/>
        <c:minor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791243485594424E-2"/>
          <c:y val="0.93983849206349201"/>
          <c:w val="0.84292203376798758"/>
          <c:h val="4.2522619047619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Denné</a:t>
            </a:r>
            <a:r>
              <a:rPr lang="sk-SK" baseline="0"/>
              <a:t> k</a:t>
            </a:r>
            <a:r>
              <a:rPr lang="sk-SK"/>
              <a:t>umulatívne úhrny zrážok v jednotlivých rokoch </a:t>
            </a:r>
            <a:r>
              <a:rPr lang="sk-SK" baseline="0"/>
              <a:t>v Giraltovciach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'Atmosférické zrážky'!$B$463</c:f>
              <c:strCache>
                <c:ptCount val="1"/>
                <c:pt idx="0">
                  <c:v>2014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zrážky'!$B$464:$B$829</c:f>
              <c:numCache>
                <c:formatCode>General</c:formatCode>
                <c:ptCount val="366"/>
                <c:pt idx="179">
                  <c:v>264.3</c:v>
                </c:pt>
                <c:pt idx="180">
                  <c:v>269.3</c:v>
                </c:pt>
                <c:pt idx="181">
                  <c:v>290.8</c:v>
                </c:pt>
                <c:pt idx="182">
                  <c:v>299.10000000000002</c:v>
                </c:pt>
                <c:pt idx="183">
                  <c:v>319.10000000000002</c:v>
                </c:pt>
                <c:pt idx="184">
                  <c:v>319.10000000000002</c:v>
                </c:pt>
                <c:pt idx="185">
                  <c:v>319.10000000000002</c:v>
                </c:pt>
                <c:pt idx="186">
                  <c:v>319.10000000000002</c:v>
                </c:pt>
                <c:pt idx="187">
                  <c:v>319.10000000000002</c:v>
                </c:pt>
                <c:pt idx="188">
                  <c:v>319.10000000000002</c:v>
                </c:pt>
                <c:pt idx="189">
                  <c:v>322.10000000000002</c:v>
                </c:pt>
                <c:pt idx="190">
                  <c:v>336.6</c:v>
                </c:pt>
                <c:pt idx="191">
                  <c:v>336.6</c:v>
                </c:pt>
                <c:pt idx="192">
                  <c:v>338.6</c:v>
                </c:pt>
                <c:pt idx="193">
                  <c:v>365.6</c:v>
                </c:pt>
                <c:pt idx="194">
                  <c:v>365.6</c:v>
                </c:pt>
                <c:pt idx="195">
                  <c:v>365.6</c:v>
                </c:pt>
                <c:pt idx="196">
                  <c:v>365.6</c:v>
                </c:pt>
                <c:pt idx="197">
                  <c:v>365.6</c:v>
                </c:pt>
                <c:pt idx="198">
                  <c:v>370.1</c:v>
                </c:pt>
                <c:pt idx="199">
                  <c:v>376.6</c:v>
                </c:pt>
                <c:pt idx="200">
                  <c:v>376.6</c:v>
                </c:pt>
                <c:pt idx="201">
                  <c:v>376.6</c:v>
                </c:pt>
                <c:pt idx="202">
                  <c:v>397.6</c:v>
                </c:pt>
                <c:pt idx="203">
                  <c:v>397.8</c:v>
                </c:pt>
                <c:pt idx="204">
                  <c:v>398.8</c:v>
                </c:pt>
                <c:pt idx="205">
                  <c:v>416.8</c:v>
                </c:pt>
                <c:pt idx="206">
                  <c:v>416.8</c:v>
                </c:pt>
                <c:pt idx="207">
                  <c:v>416.8</c:v>
                </c:pt>
                <c:pt idx="208">
                  <c:v>439.8</c:v>
                </c:pt>
                <c:pt idx="209">
                  <c:v>439.8</c:v>
                </c:pt>
                <c:pt idx="210">
                  <c:v>440.8</c:v>
                </c:pt>
                <c:pt idx="211">
                  <c:v>440.8</c:v>
                </c:pt>
                <c:pt idx="212">
                  <c:v>440.8</c:v>
                </c:pt>
                <c:pt idx="213">
                  <c:v>440.8</c:v>
                </c:pt>
                <c:pt idx="214">
                  <c:v>441.5</c:v>
                </c:pt>
                <c:pt idx="215">
                  <c:v>442.5</c:v>
                </c:pt>
                <c:pt idx="216">
                  <c:v>445.5</c:v>
                </c:pt>
                <c:pt idx="217">
                  <c:v>445.5</c:v>
                </c:pt>
                <c:pt idx="218">
                  <c:v>445.5</c:v>
                </c:pt>
                <c:pt idx="219">
                  <c:v>448.4</c:v>
                </c:pt>
                <c:pt idx="220">
                  <c:v>455.4</c:v>
                </c:pt>
                <c:pt idx="221">
                  <c:v>455.4</c:v>
                </c:pt>
                <c:pt idx="222">
                  <c:v>455.4</c:v>
                </c:pt>
                <c:pt idx="223">
                  <c:v>476.4</c:v>
                </c:pt>
                <c:pt idx="224">
                  <c:v>476.9</c:v>
                </c:pt>
                <c:pt idx="225">
                  <c:v>478.9</c:v>
                </c:pt>
                <c:pt idx="226">
                  <c:v>495.4</c:v>
                </c:pt>
                <c:pt idx="227">
                  <c:v>497.4</c:v>
                </c:pt>
                <c:pt idx="228">
                  <c:v>497.7</c:v>
                </c:pt>
                <c:pt idx="229">
                  <c:v>497.7</c:v>
                </c:pt>
                <c:pt idx="230">
                  <c:v>497.7</c:v>
                </c:pt>
                <c:pt idx="231">
                  <c:v>497.7</c:v>
                </c:pt>
                <c:pt idx="232">
                  <c:v>497.7</c:v>
                </c:pt>
                <c:pt idx="233">
                  <c:v>509.7</c:v>
                </c:pt>
                <c:pt idx="234">
                  <c:v>509.7</c:v>
                </c:pt>
                <c:pt idx="235">
                  <c:v>516.70000000000005</c:v>
                </c:pt>
                <c:pt idx="236">
                  <c:v>516.9</c:v>
                </c:pt>
                <c:pt idx="237">
                  <c:v>516.9</c:v>
                </c:pt>
                <c:pt idx="238">
                  <c:v>517.5</c:v>
                </c:pt>
                <c:pt idx="239">
                  <c:v>517.5</c:v>
                </c:pt>
                <c:pt idx="240">
                  <c:v>517.5</c:v>
                </c:pt>
                <c:pt idx="241">
                  <c:v>517.5</c:v>
                </c:pt>
                <c:pt idx="242">
                  <c:v>517.5</c:v>
                </c:pt>
                <c:pt idx="243">
                  <c:v>519.1</c:v>
                </c:pt>
                <c:pt idx="244">
                  <c:v>524.1</c:v>
                </c:pt>
                <c:pt idx="245">
                  <c:v>524.1</c:v>
                </c:pt>
                <c:pt idx="246">
                  <c:v>524.1</c:v>
                </c:pt>
                <c:pt idx="247">
                  <c:v>524.1</c:v>
                </c:pt>
                <c:pt idx="248">
                  <c:v>524.1</c:v>
                </c:pt>
                <c:pt idx="249">
                  <c:v>524.1</c:v>
                </c:pt>
                <c:pt idx="250">
                  <c:v>524.1</c:v>
                </c:pt>
                <c:pt idx="251">
                  <c:v>524.1</c:v>
                </c:pt>
                <c:pt idx="252">
                  <c:v>525.6</c:v>
                </c:pt>
                <c:pt idx="253">
                  <c:v>525.6</c:v>
                </c:pt>
                <c:pt idx="254">
                  <c:v>527.6</c:v>
                </c:pt>
                <c:pt idx="255">
                  <c:v>527.9</c:v>
                </c:pt>
                <c:pt idx="256">
                  <c:v>528.9</c:v>
                </c:pt>
                <c:pt idx="257">
                  <c:v>528.9</c:v>
                </c:pt>
                <c:pt idx="258">
                  <c:v>529.1</c:v>
                </c:pt>
                <c:pt idx="259">
                  <c:v>529.1</c:v>
                </c:pt>
                <c:pt idx="260">
                  <c:v>529.1</c:v>
                </c:pt>
                <c:pt idx="261">
                  <c:v>529.1</c:v>
                </c:pt>
                <c:pt idx="262">
                  <c:v>529.1</c:v>
                </c:pt>
                <c:pt idx="263">
                  <c:v>531.1</c:v>
                </c:pt>
                <c:pt idx="264">
                  <c:v>533.1</c:v>
                </c:pt>
                <c:pt idx="265">
                  <c:v>538.1</c:v>
                </c:pt>
                <c:pt idx="266">
                  <c:v>539.1</c:v>
                </c:pt>
                <c:pt idx="267">
                  <c:v>539.1</c:v>
                </c:pt>
                <c:pt idx="268">
                  <c:v>539.1</c:v>
                </c:pt>
                <c:pt idx="269">
                  <c:v>541.1</c:v>
                </c:pt>
                <c:pt idx="270">
                  <c:v>541.6</c:v>
                </c:pt>
                <c:pt idx="271">
                  <c:v>541.6</c:v>
                </c:pt>
                <c:pt idx="272">
                  <c:v>541.6</c:v>
                </c:pt>
                <c:pt idx="273">
                  <c:v>541.79999999999995</c:v>
                </c:pt>
                <c:pt idx="274">
                  <c:v>553.29999999999995</c:v>
                </c:pt>
                <c:pt idx="275">
                  <c:v>553.29999999999995</c:v>
                </c:pt>
                <c:pt idx="276">
                  <c:v>558.79999999999995</c:v>
                </c:pt>
                <c:pt idx="277">
                  <c:v>558.79999999999995</c:v>
                </c:pt>
                <c:pt idx="278">
                  <c:v>558.79999999999995</c:v>
                </c:pt>
                <c:pt idx="279">
                  <c:v>558.79999999999995</c:v>
                </c:pt>
                <c:pt idx="280">
                  <c:v>558.79999999999995</c:v>
                </c:pt>
                <c:pt idx="281">
                  <c:v>558.79999999999995</c:v>
                </c:pt>
                <c:pt idx="282">
                  <c:v>558.79999999999995</c:v>
                </c:pt>
                <c:pt idx="283">
                  <c:v>558.79999999999995</c:v>
                </c:pt>
                <c:pt idx="284">
                  <c:v>558.79999999999995</c:v>
                </c:pt>
                <c:pt idx="285">
                  <c:v>558.79999999999995</c:v>
                </c:pt>
                <c:pt idx="286">
                  <c:v>558.79999999999995</c:v>
                </c:pt>
                <c:pt idx="287">
                  <c:v>558.79999999999995</c:v>
                </c:pt>
                <c:pt idx="288">
                  <c:v>573.1</c:v>
                </c:pt>
                <c:pt idx="289">
                  <c:v>573.1</c:v>
                </c:pt>
                <c:pt idx="290">
                  <c:v>583.1</c:v>
                </c:pt>
                <c:pt idx="291">
                  <c:v>585.1</c:v>
                </c:pt>
                <c:pt idx="292">
                  <c:v>585.1</c:v>
                </c:pt>
                <c:pt idx="293">
                  <c:v>585.1</c:v>
                </c:pt>
                <c:pt idx="294">
                  <c:v>585.1</c:v>
                </c:pt>
                <c:pt idx="295">
                  <c:v>627.1</c:v>
                </c:pt>
                <c:pt idx="296">
                  <c:v>638.1</c:v>
                </c:pt>
                <c:pt idx="297">
                  <c:v>638.5</c:v>
                </c:pt>
                <c:pt idx="298">
                  <c:v>638.5</c:v>
                </c:pt>
                <c:pt idx="299">
                  <c:v>638.5</c:v>
                </c:pt>
                <c:pt idx="300">
                  <c:v>638.5</c:v>
                </c:pt>
                <c:pt idx="301">
                  <c:v>638.5</c:v>
                </c:pt>
                <c:pt idx="302">
                  <c:v>638.5</c:v>
                </c:pt>
                <c:pt idx="303">
                  <c:v>638.5</c:v>
                </c:pt>
                <c:pt idx="304">
                  <c:v>638.5</c:v>
                </c:pt>
                <c:pt idx="305">
                  <c:v>638.5</c:v>
                </c:pt>
                <c:pt idx="306">
                  <c:v>638.5</c:v>
                </c:pt>
                <c:pt idx="307">
                  <c:v>638.5</c:v>
                </c:pt>
                <c:pt idx="308">
                  <c:v>638.5</c:v>
                </c:pt>
                <c:pt idx="309">
                  <c:v>638.5</c:v>
                </c:pt>
                <c:pt idx="310">
                  <c:v>638.5</c:v>
                </c:pt>
                <c:pt idx="311">
                  <c:v>638.5</c:v>
                </c:pt>
                <c:pt idx="312">
                  <c:v>638.5</c:v>
                </c:pt>
                <c:pt idx="313">
                  <c:v>639</c:v>
                </c:pt>
                <c:pt idx="314">
                  <c:v>639</c:v>
                </c:pt>
                <c:pt idx="315">
                  <c:v>639</c:v>
                </c:pt>
                <c:pt idx="316">
                  <c:v>639</c:v>
                </c:pt>
                <c:pt idx="317">
                  <c:v>639.29999999999995</c:v>
                </c:pt>
                <c:pt idx="318">
                  <c:v>639.29999999999995</c:v>
                </c:pt>
                <c:pt idx="319">
                  <c:v>639.29999999999995</c:v>
                </c:pt>
                <c:pt idx="320">
                  <c:v>642.29999999999995</c:v>
                </c:pt>
                <c:pt idx="321">
                  <c:v>642.29999999999995</c:v>
                </c:pt>
                <c:pt idx="322">
                  <c:v>644.9</c:v>
                </c:pt>
                <c:pt idx="323">
                  <c:v>645.1</c:v>
                </c:pt>
                <c:pt idx="324">
                  <c:v>645.1</c:v>
                </c:pt>
                <c:pt idx="325">
                  <c:v>645.1</c:v>
                </c:pt>
                <c:pt idx="326">
                  <c:v>645.20000000000005</c:v>
                </c:pt>
                <c:pt idx="327">
                  <c:v>645.20000000000005</c:v>
                </c:pt>
                <c:pt idx="328">
                  <c:v>645.20000000000005</c:v>
                </c:pt>
                <c:pt idx="329">
                  <c:v>648.20000000000005</c:v>
                </c:pt>
                <c:pt idx="330">
                  <c:v>648.5</c:v>
                </c:pt>
                <c:pt idx="331">
                  <c:v>648.5</c:v>
                </c:pt>
                <c:pt idx="332">
                  <c:v>648.5</c:v>
                </c:pt>
                <c:pt idx="333">
                  <c:v>648.5</c:v>
                </c:pt>
                <c:pt idx="334">
                  <c:v>648.5</c:v>
                </c:pt>
                <c:pt idx="335">
                  <c:v>648.5</c:v>
                </c:pt>
                <c:pt idx="336">
                  <c:v>651</c:v>
                </c:pt>
                <c:pt idx="337">
                  <c:v>651</c:v>
                </c:pt>
                <c:pt idx="338">
                  <c:v>651</c:v>
                </c:pt>
                <c:pt idx="339">
                  <c:v>651</c:v>
                </c:pt>
                <c:pt idx="340">
                  <c:v>651</c:v>
                </c:pt>
                <c:pt idx="341">
                  <c:v>651</c:v>
                </c:pt>
                <c:pt idx="342">
                  <c:v>652.5</c:v>
                </c:pt>
                <c:pt idx="343">
                  <c:v>652.5</c:v>
                </c:pt>
                <c:pt idx="344">
                  <c:v>652.5</c:v>
                </c:pt>
                <c:pt idx="345">
                  <c:v>652.5</c:v>
                </c:pt>
                <c:pt idx="346">
                  <c:v>652.5</c:v>
                </c:pt>
                <c:pt idx="347">
                  <c:v>652.5</c:v>
                </c:pt>
                <c:pt idx="348">
                  <c:v>652.5</c:v>
                </c:pt>
                <c:pt idx="349">
                  <c:v>652.5</c:v>
                </c:pt>
                <c:pt idx="350">
                  <c:v>658.5</c:v>
                </c:pt>
                <c:pt idx="351">
                  <c:v>658.5</c:v>
                </c:pt>
                <c:pt idx="352">
                  <c:v>658.5</c:v>
                </c:pt>
                <c:pt idx="353">
                  <c:v>660.5</c:v>
                </c:pt>
                <c:pt idx="354">
                  <c:v>663.1</c:v>
                </c:pt>
                <c:pt idx="355">
                  <c:v>663.7</c:v>
                </c:pt>
                <c:pt idx="356">
                  <c:v>667.2</c:v>
                </c:pt>
                <c:pt idx="357">
                  <c:v>667.2</c:v>
                </c:pt>
                <c:pt idx="358">
                  <c:v>667.2</c:v>
                </c:pt>
                <c:pt idx="359">
                  <c:v>669.2</c:v>
                </c:pt>
                <c:pt idx="360">
                  <c:v>671.3</c:v>
                </c:pt>
                <c:pt idx="361">
                  <c:v>671.8</c:v>
                </c:pt>
                <c:pt idx="362">
                  <c:v>671.8</c:v>
                </c:pt>
                <c:pt idx="363">
                  <c:v>671.8</c:v>
                </c:pt>
                <c:pt idx="364">
                  <c:v>671.8</c:v>
                </c:pt>
                <c:pt idx="365">
                  <c:v>671.8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E9-4170-8638-308415A3AAD0}"/>
            </c:ext>
          </c:extLst>
        </c:ser>
        <c:ser>
          <c:idx val="1"/>
          <c:order val="1"/>
          <c:tx>
            <c:strRef>
              <c:f>'Atmosférické zrážky'!$C$463</c:f>
              <c:strCache>
                <c:ptCount val="1"/>
                <c:pt idx="0">
                  <c:v>2015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65"/>
              <c:layout>
                <c:manualLayout>
                  <c:x val="-6.021338383838384E-3"/>
                  <c:y val="1.28407326768649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E9-4170-8638-308415A3AA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zrážky'!$C$464:$C$829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2.5</c:v>
                </c:pt>
                <c:pt idx="3">
                  <c:v>6</c:v>
                </c:pt>
                <c:pt idx="4">
                  <c:v>6</c:v>
                </c:pt>
                <c:pt idx="5">
                  <c:v>7.5</c:v>
                </c:pt>
                <c:pt idx="6">
                  <c:v>7.5</c:v>
                </c:pt>
                <c:pt idx="7">
                  <c:v>7.7</c:v>
                </c:pt>
                <c:pt idx="8">
                  <c:v>13.7</c:v>
                </c:pt>
                <c:pt idx="9">
                  <c:v>18.5</c:v>
                </c:pt>
                <c:pt idx="10">
                  <c:v>20.5</c:v>
                </c:pt>
                <c:pt idx="11">
                  <c:v>20.5</c:v>
                </c:pt>
                <c:pt idx="12">
                  <c:v>20.5</c:v>
                </c:pt>
                <c:pt idx="13">
                  <c:v>20.5</c:v>
                </c:pt>
                <c:pt idx="14">
                  <c:v>23.5</c:v>
                </c:pt>
                <c:pt idx="15">
                  <c:v>23.5</c:v>
                </c:pt>
                <c:pt idx="16">
                  <c:v>23.5</c:v>
                </c:pt>
                <c:pt idx="17">
                  <c:v>24.3</c:v>
                </c:pt>
                <c:pt idx="18">
                  <c:v>25.3</c:v>
                </c:pt>
                <c:pt idx="19">
                  <c:v>25.8</c:v>
                </c:pt>
                <c:pt idx="20">
                  <c:v>25.8</c:v>
                </c:pt>
                <c:pt idx="21">
                  <c:v>28.8</c:v>
                </c:pt>
                <c:pt idx="22">
                  <c:v>28.8</c:v>
                </c:pt>
                <c:pt idx="23">
                  <c:v>34.799999999999997</c:v>
                </c:pt>
                <c:pt idx="24">
                  <c:v>35.9</c:v>
                </c:pt>
                <c:pt idx="25">
                  <c:v>36.9</c:v>
                </c:pt>
                <c:pt idx="26">
                  <c:v>36.9</c:v>
                </c:pt>
                <c:pt idx="27">
                  <c:v>36.9</c:v>
                </c:pt>
                <c:pt idx="28">
                  <c:v>38.700000000000003</c:v>
                </c:pt>
                <c:pt idx="29">
                  <c:v>58.7</c:v>
                </c:pt>
                <c:pt idx="30">
                  <c:v>89.7</c:v>
                </c:pt>
                <c:pt idx="31">
                  <c:v>89.7</c:v>
                </c:pt>
                <c:pt idx="32">
                  <c:v>91.5</c:v>
                </c:pt>
                <c:pt idx="33">
                  <c:v>91.5</c:v>
                </c:pt>
                <c:pt idx="34">
                  <c:v>95.7</c:v>
                </c:pt>
                <c:pt idx="35">
                  <c:v>95.7</c:v>
                </c:pt>
                <c:pt idx="36">
                  <c:v>95.7</c:v>
                </c:pt>
                <c:pt idx="37">
                  <c:v>95.7</c:v>
                </c:pt>
                <c:pt idx="38">
                  <c:v>100.7</c:v>
                </c:pt>
                <c:pt idx="39">
                  <c:v>102.7</c:v>
                </c:pt>
                <c:pt idx="40">
                  <c:v>105.2</c:v>
                </c:pt>
                <c:pt idx="41">
                  <c:v>105.2</c:v>
                </c:pt>
                <c:pt idx="42">
                  <c:v>105.2</c:v>
                </c:pt>
                <c:pt idx="43">
                  <c:v>105.2</c:v>
                </c:pt>
                <c:pt idx="44">
                  <c:v>105.2</c:v>
                </c:pt>
                <c:pt idx="45">
                  <c:v>105.2</c:v>
                </c:pt>
                <c:pt idx="46">
                  <c:v>105.2</c:v>
                </c:pt>
                <c:pt idx="47">
                  <c:v>105.2</c:v>
                </c:pt>
                <c:pt idx="48">
                  <c:v>105.2</c:v>
                </c:pt>
                <c:pt idx="49">
                  <c:v>105.2</c:v>
                </c:pt>
                <c:pt idx="50">
                  <c:v>105.2</c:v>
                </c:pt>
                <c:pt idx="51">
                  <c:v>105.2</c:v>
                </c:pt>
                <c:pt idx="52">
                  <c:v>105.2</c:v>
                </c:pt>
                <c:pt idx="53">
                  <c:v>105.2</c:v>
                </c:pt>
                <c:pt idx="54">
                  <c:v>105.2</c:v>
                </c:pt>
                <c:pt idx="55">
                  <c:v>113</c:v>
                </c:pt>
                <c:pt idx="56">
                  <c:v>114.5</c:v>
                </c:pt>
                <c:pt idx="57">
                  <c:v>114.5</c:v>
                </c:pt>
                <c:pt idx="58">
                  <c:v>114.5</c:v>
                </c:pt>
                <c:pt idx="59">
                  <c:v>114.5</c:v>
                </c:pt>
                <c:pt idx="60">
                  <c:v>114.5</c:v>
                </c:pt>
                <c:pt idx="61">
                  <c:v>119.3</c:v>
                </c:pt>
                <c:pt idx="62">
                  <c:v>119.6</c:v>
                </c:pt>
                <c:pt idx="63">
                  <c:v>120.8</c:v>
                </c:pt>
                <c:pt idx="64">
                  <c:v>121.1</c:v>
                </c:pt>
                <c:pt idx="65">
                  <c:v>121.7</c:v>
                </c:pt>
                <c:pt idx="66">
                  <c:v>121.7</c:v>
                </c:pt>
                <c:pt idx="67">
                  <c:v>121.7</c:v>
                </c:pt>
                <c:pt idx="68">
                  <c:v>121.7</c:v>
                </c:pt>
                <c:pt idx="69">
                  <c:v>121.7</c:v>
                </c:pt>
                <c:pt idx="70">
                  <c:v>121.7</c:v>
                </c:pt>
                <c:pt idx="71">
                  <c:v>125.6</c:v>
                </c:pt>
                <c:pt idx="72">
                  <c:v>125.6</c:v>
                </c:pt>
                <c:pt idx="73">
                  <c:v>128.30000000000001</c:v>
                </c:pt>
                <c:pt idx="74">
                  <c:v>128.30000000000001</c:v>
                </c:pt>
                <c:pt idx="75">
                  <c:v>128.30000000000001</c:v>
                </c:pt>
                <c:pt idx="76">
                  <c:v>128.30000000000001</c:v>
                </c:pt>
                <c:pt idx="77">
                  <c:v>128.30000000000001</c:v>
                </c:pt>
                <c:pt idx="78">
                  <c:v>128.30000000000001</c:v>
                </c:pt>
                <c:pt idx="79">
                  <c:v>128.30000000000001</c:v>
                </c:pt>
                <c:pt idx="80">
                  <c:v>128.30000000000001</c:v>
                </c:pt>
                <c:pt idx="81">
                  <c:v>128.30000000000001</c:v>
                </c:pt>
                <c:pt idx="82">
                  <c:v>128.30000000000001</c:v>
                </c:pt>
                <c:pt idx="83">
                  <c:v>128.30000000000001</c:v>
                </c:pt>
                <c:pt idx="84">
                  <c:v>128.30000000000001</c:v>
                </c:pt>
                <c:pt idx="85">
                  <c:v>128.30000000000001</c:v>
                </c:pt>
                <c:pt idx="86">
                  <c:v>128.30000000000001</c:v>
                </c:pt>
                <c:pt idx="87">
                  <c:v>130.30000000000001</c:v>
                </c:pt>
                <c:pt idx="88">
                  <c:v>130.30000000000001</c:v>
                </c:pt>
                <c:pt idx="89">
                  <c:v>132.4</c:v>
                </c:pt>
                <c:pt idx="90">
                  <c:v>135.69999999999999</c:v>
                </c:pt>
                <c:pt idx="91">
                  <c:v>136</c:v>
                </c:pt>
                <c:pt idx="92">
                  <c:v>136.30000000000001</c:v>
                </c:pt>
                <c:pt idx="93">
                  <c:v>139</c:v>
                </c:pt>
                <c:pt idx="94">
                  <c:v>139.30000000000001</c:v>
                </c:pt>
                <c:pt idx="95">
                  <c:v>139.30000000000001</c:v>
                </c:pt>
                <c:pt idx="96">
                  <c:v>139.6</c:v>
                </c:pt>
                <c:pt idx="97">
                  <c:v>139.6</c:v>
                </c:pt>
                <c:pt idx="98">
                  <c:v>139.9</c:v>
                </c:pt>
                <c:pt idx="99">
                  <c:v>139.9</c:v>
                </c:pt>
                <c:pt idx="100">
                  <c:v>139.9</c:v>
                </c:pt>
                <c:pt idx="101">
                  <c:v>139.9</c:v>
                </c:pt>
                <c:pt idx="102">
                  <c:v>139.9</c:v>
                </c:pt>
                <c:pt idx="103">
                  <c:v>139.9</c:v>
                </c:pt>
                <c:pt idx="104">
                  <c:v>139.9</c:v>
                </c:pt>
                <c:pt idx="105">
                  <c:v>139.9</c:v>
                </c:pt>
                <c:pt idx="106">
                  <c:v>139.9</c:v>
                </c:pt>
                <c:pt idx="107">
                  <c:v>149.9</c:v>
                </c:pt>
                <c:pt idx="108">
                  <c:v>151.69999999999999</c:v>
                </c:pt>
                <c:pt idx="109">
                  <c:v>152</c:v>
                </c:pt>
                <c:pt idx="110">
                  <c:v>152</c:v>
                </c:pt>
                <c:pt idx="111">
                  <c:v>152</c:v>
                </c:pt>
                <c:pt idx="112">
                  <c:v>152</c:v>
                </c:pt>
                <c:pt idx="113">
                  <c:v>152</c:v>
                </c:pt>
                <c:pt idx="114">
                  <c:v>152</c:v>
                </c:pt>
                <c:pt idx="115">
                  <c:v>152</c:v>
                </c:pt>
                <c:pt idx="116">
                  <c:v>152</c:v>
                </c:pt>
                <c:pt idx="117">
                  <c:v>152</c:v>
                </c:pt>
                <c:pt idx="118">
                  <c:v>154</c:v>
                </c:pt>
                <c:pt idx="119">
                  <c:v>154</c:v>
                </c:pt>
                <c:pt idx="120">
                  <c:v>154</c:v>
                </c:pt>
                <c:pt idx="121">
                  <c:v>154</c:v>
                </c:pt>
                <c:pt idx="122">
                  <c:v>157</c:v>
                </c:pt>
                <c:pt idx="123">
                  <c:v>157</c:v>
                </c:pt>
                <c:pt idx="124">
                  <c:v>159.1</c:v>
                </c:pt>
                <c:pt idx="125">
                  <c:v>159.1</c:v>
                </c:pt>
                <c:pt idx="126">
                  <c:v>161.1</c:v>
                </c:pt>
                <c:pt idx="127">
                  <c:v>161.1</c:v>
                </c:pt>
                <c:pt idx="128">
                  <c:v>161.1</c:v>
                </c:pt>
                <c:pt idx="129">
                  <c:v>162.6</c:v>
                </c:pt>
                <c:pt idx="130">
                  <c:v>163.6</c:v>
                </c:pt>
                <c:pt idx="131">
                  <c:v>163.6</c:v>
                </c:pt>
                <c:pt idx="132">
                  <c:v>163.6</c:v>
                </c:pt>
                <c:pt idx="133">
                  <c:v>163.6</c:v>
                </c:pt>
                <c:pt idx="134">
                  <c:v>172.6</c:v>
                </c:pt>
                <c:pt idx="135">
                  <c:v>172.6</c:v>
                </c:pt>
                <c:pt idx="136">
                  <c:v>172.6</c:v>
                </c:pt>
                <c:pt idx="137">
                  <c:v>172.6</c:v>
                </c:pt>
                <c:pt idx="138">
                  <c:v>172.6</c:v>
                </c:pt>
                <c:pt idx="139">
                  <c:v>172.6</c:v>
                </c:pt>
                <c:pt idx="140">
                  <c:v>172.6</c:v>
                </c:pt>
                <c:pt idx="141">
                  <c:v>195.6</c:v>
                </c:pt>
                <c:pt idx="142">
                  <c:v>197.6</c:v>
                </c:pt>
                <c:pt idx="143">
                  <c:v>199.1</c:v>
                </c:pt>
                <c:pt idx="144">
                  <c:v>199.1</c:v>
                </c:pt>
                <c:pt idx="145">
                  <c:v>199.7</c:v>
                </c:pt>
                <c:pt idx="146">
                  <c:v>224.7</c:v>
                </c:pt>
                <c:pt idx="147">
                  <c:v>248.7</c:v>
                </c:pt>
                <c:pt idx="148">
                  <c:v>248.7</c:v>
                </c:pt>
                <c:pt idx="149">
                  <c:v>248.7</c:v>
                </c:pt>
                <c:pt idx="150">
                  <c:v>257.2</c:v>
                </c:pt>
                <c:pt idx="151">
                  <c:v>257.2</c:v>
                </c:pt>
                <c:pt idx="152">
                  <c:v>257.2</c:v>
                </c:pt>
                <c:pt idx="153">
                  <c:v>257.2</c:v>
                </c:pt>
                <c:pt idx="154">
                  <c:v>257.2</c:v>
                </c:pt>
                <c:pt idx="155">
                  <c:v>257.2</c:v>
                </c:pt>
                <c:pt idx="156">
                  <c:v>257.2</c:v>
                </c:pt>
                <c:pt idx="157">
                  <c:v>257.2</c:v>
                </c:pt>
                <c:pt idx="158">
                  <c:v>257.2</c:v>
                </c:pt>
                <c:pt idx="159">
                  <c:v>257.2</c:v>
                </c:pt>
                <c:pt idx="160">
                  <c:v>257.2</c:v>
                </c:pt>
                <c:pt idx="161">
                  <c:v>257.2</c:v>
                </c:pt>
                <c:pt idx="162">
                  <c:v>257.2</c:v>
                </c:pt>
                <c:pt idx="163">
                  <c:v>257.2</c:v>
                </c:pt>
                <c:pt idx="164">
                  <c:v>257.2</c:v>
                </c:pt>
                <c:pt idx="165">
                  <c:v>258.2</c:v>
                </c:pt>
                <c:pt idx="166">
                  <c:v>277.7</c:v>
                </c:pt>
                <c:pt idx="167">
                  <c:v>281.7</c:v>
                </c:pt>
                <c:pt idx="168">
                  <c:v>281.7</c:v>
                </c:pt>
                <c:pt idx="169">
                  <c:v>281.7</c:v>
                </c:pt>
                <c:pt idx="170">
                  <c:v>282.5</c:v>
                </c:pt>
                <c:pt idx="171">
                  <c:v>289.5</c:v>
                </c:pt>
                <c:pt idx="172">
                  <c:v>292.3</c:v>
                </c:pt>
                <c:pt idx="173">
                  <c:v>292.3</c:v>
                </c:pt>
                <c:pt idx="174">
                  <c:v>292.3</c:v>
                </c:pt>
                <c:pt idx="175">
                  <c:v>292.3</c:v>
                </c:pt>
                <c:pt idx="176">
                  <c:v>293.10000000000002</c:v>
                </c:pt>
                <c:pt idx="177">
                  <c:v>293.10000000000002</c:v>
                </c:pt>
                <c:pt idx="178">
                  <c:v>293.8</c:v>
                </c:pt>
                <c:pt idx="179">
                  <c:v>293.8</c:v>
                </c:pt>
                <c:pt idx="180">
                  <c:v>296.8</c:v>
                </c:pt>
                <c:pt idx="181">
                  <c:v>296.8</c:v>
                </c:pt>
                <c:pt idx="182">
                  <c:v>296.8</c:v>
                </c:pt>
                <c:pt idx="183">
                  <c:v>296.8</c:v>
                </c:pt>
                <c:pt idx="184">
                  <c:v>296.8</c:v>
                </c:pt>
                <c:pt idx="185">
                  <c:v>296.8</c:v>
                </c:pt>
                <c:pt idx="186">
                  <c:v>296.8</c:v>
                </c:pt>
                <c:pt idx="187">
                  <c:v>298.8</c:v>
                </c:pt>
                <c:pt idx="188">
                  <c:v>298.8</c:v>
                </c:pt>
                <c:pt idx="189">
                  <c:v>337.8</c:v>
                </c:pt>
                <c:pt idx="190">
                  <c:v>337.8</c:v>
                </c:pt>
                <c:pt idx="191">
                  <c:v>337.8</c:v>
                </c:pt>
                <c:pt idx="192">
                  <c:v>337.8</c:v>
                </c:pt>
                <c:pt idx="193">
                  <c:v>337.8</c:v>
                </c:pt>
                <c:pt idx="194">
                  <c:v>338.8</c:v>
                </c:pt>
                <c:pt idx="195">
                  <c:v>338.8</c:v>
                </c:pt>
                <c:pt idx="196">
                  <c:v>339.3</c:v>
                </c:pt>
                <c:pt idx="197">
                  <c:v>339.3</c:v>
                </c:pt>
                <c:pt idx="198">
                  <c:v>339.3</c:v>
                </c:pt>
                <c:pt idx="199">
                  <c:v>339.3</c:v>
                </c:pt>
                <c:pt idx="200">
                  <c:v>339.3</c:v>
                </c:pt>
                <c:pt idx="201">
                  <c:v>340</c:v>
                </c:pt>
                <c:pt idx="202">
                  <c:v>340</c:v>
                </c:pt>
                <c:pt idx="203">
                  <c:v>340</c:v>
                </c:pt>
                <c:pt idx="204">
                  <c:v>342.3</c:v>
                </c:pt>
                <c:pt idx="205">
                  <c:v>342.3</c:v>
                </c:pt>
                <c:pt idx="206">
                  <c:v>347.8</c:v>
                </c:pt>
                <c:pt idx="207">
                  <c:v>349.8</c:v>
                </c:pt>
                <c:pt idx="208">
                  <c:v>350.4</c:v>
                </c:pt>
                <c:pt idx="209">
                  <c:v>350.4</c:v>
                </c:pt>
                <c:pt idx="210">
                  <c:v>359</c:v>
                </c:pt>
                <c:pt idx="211">
                  <c:v>360.2</c:v>
                </c:pt>
                <c:pt idx="212">
                  <c:v>360.2</c:v>
                </c:pt>
                <c:pt idx="213">
                  <c:v>360.2</c:v>
                </c:pt>
                <c:pt idx="214">
                  <c:v>360.2</c:v>
                </c:pt>
                <c:pt idx="215">
                  <c:v>360.2</c:v>
                </c:pt>
                <c:pt idx="216">
                  <c:v>360.2</c:v>
                </c:pt>
                <c:pt idx="217">
                  <c:v>360.7</c:v>
                </c:pt>
                <c:pt idx="218">
                  <c:v>360.7</c:v>
                </c:pt>
                <c:pt idx="219">
                  <c:v>360.7</c:v>
                </c:pt>
                <c:pt idx="220">
                  <c:v>360.7</c:v>
                </c:pt>
                <c:pt idx="221">
                  <c:v>360.7</c:v>
                </c:pt>
                <c:pt idx="222">
                  <c:v>361.9</c:v>
                </c:pt>
                <c:pt idx="223">
                  <c:v>361.9</c:v>
                </c:pt>
                <c:pt idx="224">
                  <c:v>361.9</c:v>
                </c:pt>
                <c:pt idx="225">
                  <c:v>361.9</c:v>
                </c:pt>
                <c:pt idx="226">
                  <c:v>361.9</c:v>
                </c:pt>
                <c:pt idx="227">
                  <c:v>361.9</c:v>
                </c:pt>
                <c:pt idx="228">
                  <c:v>363.1</c:v>
                </c:pt>
                <c:pt idx="229">
                  <c:v>366.1</c:v>
                </c:pt>
                <c:pt idx="230">
                  <c:v>366.1</c:v>
                </c:pt>
                <c:pt idx="231">
                  <c:v>366.1</c:v>
                </c:pt>
                <c:pt idx="232">
                  <c:v>366.1</c:v>
                </c:pt>
                <c:pt idx="233">
                  <c:v>366.1</c:v>
                </c:pt>
                <c:pt idx="234">
                  <c:v>366.1</c:v>
                </c:pt>
                <c:pt idx="235">
                  <c:v>366.1</c:v>
                </c:pt>
                <c:pt idx="236">
                  <c:v>366.1</c:v>
                </c:pt>
                <c:pt idx="237">
                  <c:v>366.1</c:v>
                </c:pt>
                <c:pt idx="238">
                  <c:v>366.1</c:v>
                </c:pt>
                <c:pt idx="239">
                  <c:v>366.1</c:v>
                </c:pt>
                <c:pt idx="240">
                  <c:v>366.1</c:v>
                </c:pt>
                <c:pt idx="241">
                  <c:v>366.1</c:v>
                </c:pt>
                <c:pt idx="242">
                  <c:v>366.1</c:v>
                </c:pt>
                <c:pt idx="243">
                  <c:v>366.1</c:v>
                </c:pt>
                <c:pt idx="244">
                  <c:v>366.1</c:v>
                </c:pt>
                <c:pt idx="245">
                  <c:v>366.1</c:v>
                </c:pt>
                <c:pt idx="246">
                  <c:v>366.1</c:v>
                </c:pt>
                <c:pt idx="247">
                  <c:v>389.1</c:v>
                </c:pt>
                <c:pt idx="248">
                  <c:v>393.6</c:v>
                </c:pt>
                <c:pt idx="249">
                  <c:v>395.4</c:v>
                </c:pt>
                <c:pt idx="250">
                  <c:v>395.4</c:v>
                </c:pt>
                <c:pt idx="251">
                  <c:v>395.4</c:v>
                </c:pt>
                <c:pt idx="252">
                  <c:v>396.2</c:v>
                </c:pt>
                <c:pt idx="253">
                  <c:v>396.6</c:v>
                </c:pt>
                <c:pt idx="254">
                  <c:v>396.6</c:v>
                </c:pt>
                <c:pt idx="255">
                  <c:v>400.6</c:v>
                </c:pt>
                <c:pt idx="256">
                  <c:v>400.6</c:v>
                </c:pt>
                <c:pt idx="257">
                  <c:v>400.6</c:v>
                </c:pt>
                <c:pt idx="258">
                  <c:v>400.9</c:v>
                </c:pt>
                <c:pt idx="259">
                  <c:v>400.9</c:v>
                </c:pt>
                <c:pt idx="260">
                  <c:v>400.9</c:v>
                </c:pt>
                <c:pt idx="261">
                  <c:v>400.9</c:v>
                </c:pt>
                <c:pt idx="262">
                  <c:v>405.7</c:v>
                </c:pt>
                <c:pt idx="263">
                  <c:v>415.7</c:v>
                </c:pt>
                <c:pt idx="264">
                  <c:v>415.7</c:v>
                </c:pt>
                <c:pt idx="265">
                  <c:v>415.7</c:v>
                </c:pt>
                <c:pt idx="266">
                  <c:v>415.7</c:v>
                </c:pt>
                <c:pt idx="267">
                  <c:v>415.7</c:v>
                </c:pt>
                <c:pt idx="268">
                  <c:v>423.5</c:v>
                </c:pt>
                <c:pt idx="269">
                  <c:v>434.5</c:v>
                </c:pt>
                <c:pt idx="270">
                  <c:v>434.5</c:v>
                </c:pt>
                <c:pt idx="271">
                  <c:v>434.5</c:v>
                </c:pt>
                <c:pt idx="272">
                  <c:v>434.5</c:v>
                </c:pt>
                <c:pt idx="273">
                  <c:v>434.5</c:v>
                </c:pt>
                <c:pt idx="274">
                  <c:v>434.5</c:v>
                </c:pt>
                <c:pt idx="275">
                  <c:v>434.5</c:v>
                </c:pt>
                <c:pt idx="276">
                  <c:v>434.5</c:v>
                </c:pt>
                <c:pt idx="277">
                  <c:v>434.5</c:v>
                </c:pt>
                <c:pt idx="278">
                  <c:v>434.8</c:v>
                </c:pt>
                <c:pt idx="279">
                  <c:v>434.8</c:v>
                </c:pt>
                <c:pt idx="280">
                  <c:v>434.8</c:v>
                </c:pt>
                <c:pt idx="281">
                  <c:v>434.8</c:v>
                </c:pt>
                <c:pt idx="282">
                  <c:v>434.8</c:v>
                </c:pt>
                <c:pt idx="283">
                  <c:v>434.8</c:v>
                </c:pt>
                <c:pt idx="284">
                  <c:v>434.8</c:v>
                </c:pt>
                <c:pt idx="285">
                  <c:v>458.8</c:v>
                </c:pt>
                <c:pt idx="286">
                  <c:v>461.1</c:v>
                </c:pt>
                <c:pt idx="287">
                  <c:v>461.1</c:v>
                </c:pt>
                <c:pt idx="288">
                  <c:v>464.6</c:v>
                </c:pt>
                <c:pt idx="289">
                  <c:v>464.9</c:v>
                </c:pt>
                <c:pt idx="290">
                  <c:v>468.9</c:v>
                </c:pt>
                <c:pt idx="291">
                  <c:v>468.9</c:v>
                </c:pt>
                <c:pt idx="292">
                  <c:v>472.9</c:v>
                </c:pt>
                <c:pt idx="293">
                  <c:v>503.9</c:v>
                </c:pt>
                <c:pt idx="294">
                  <c:v>506.2</c:v>
                </c:pt>
                <c:pt idx="295">
                  <c:v>506.5</c:v>
                </c:pt>
                <c:pt idx="296">
                  <c:v>506.5</c:v>
                </c:pt>
                <c:pt idx="297">
                  <c:v>506.5</c:v>
                </c:pt>
                <c:pt idx="298">
                  <c:v>506.5</c:v>
                </c:pt>
                <c:pt idx="299">
                  <c:v>506.5</c:v>
                </c:pt>
                <c:pt idx="300">
                  <c:v>506.5</c:v>
                </c:pt>
                <c:pt idx="301">
                  <c:v>506.5</c:v>
                </c:pt>
                <c:pt idx="302">
                  <c:v>506.5</c:v>
                </c:pt>
                <c:pt idx="303">
                  <c:v>506.5</c:v>
                </c:pt>
                <c:pt idx="304">
                  <c:v>506.5</c:v>
                </c:pt>
                <c:pt idx="305">
                  <c:v>506.5</c:v>
                </c:pt>
                <c:pt idx="306">
                  <c:v>506.5</c:v>
                </c:pt>
                <c:pt idx="307">
                  <c:v>506.5</c:v>
                </c:pt>
                <c:pt idx="308">
                  <c:v>506.5</c:v>
                </c:pt>
                <c:pt idx="309">
                  <c:v>506.5</c:v>
                </c:pt>
                <c:pt idx="310">
                  <c:v>506.5</c:v>
                </c:pt>
                <c:pt idx="311">
                  <c:v>509</c:v>
                </c:pt>
                <c:pt idx="312">
                  <c:v>509</c:v>
                </c:pt>
                <c:pt idx="313">
                  <c:v>512</c:v>
                </c:pt>
                <c:pt idx="314">
                  <c:v>513.79999999999995</c:v>
                </c:pt>
                <c:pt idx="315">
                  <c:v>514.20000000000005</c:v>
                </c:pt>
                <c:pt idx="316">
                  <c:v>514.20000000000005</c:v>
                </c:pt>
                <c:pt idx="317">
                  <c:v>514.20000000000005</c:v>
                </c:pt>
                <c:pt idx="318">
                  <c:v>515.4</c:v>
                </c:pt>
                <c:pt idx="319">
                  <c:v>518.9</c:v>
                </c:pt>
                <c:pt idx="320">
                  <c:v>518.9</c:v>
                </c:pt>
                <c:pt idx="321">
                  <c:v>520.4</c:v>
                </c:pt>
                <c:pt idx="322">
                  <c:v>523.9</c:v>
                </c:pt>
                <c:pt idx="323">
                  <c:v>524.1</c:v>
                </c:pt>
                <c:pt idx="324">
                  <c:v>542.1</c:v>
                </c:pt>
                <c:pt idx="325">
                  <c:v>544.1</c:v>
                </c:pt>
                <c:pt idx="326">
                  <c:v>546.79999999999995</c:v>
                </c:pt>
                <c:pt idx="327">
                  <c:v>546.79999999999995</c:v>
                </c:pt>
                <c:pt idx="328">
                  <c:v>546.79999999999995</c:v>
                </c:pt>
                <c:pt idx="329">
                  <c:v>546.79999999999995</c:v>
                </c:pt>
                <c:pt idx="330">
                  <c:v>551.79999999999995</c:v>
                </c:pt>
                <c:pt idx="331">
                  <c:v>551.79999999999995</c:v>
                </c:pt>
                <c:pt idx="332">
                  <c:v>559.29999999999995</c:v>
                </c:pt>
                <c:pt idx="333">
                  <c:v>559.29999999999995</c:v>
                </c:pt>
                <c:pt idx="334">
                  <c:v>561.29999999999995</c:v>
                </c:pt>
                <c:pt idx="335">
                  <c:v>563.79999999999995</c:v>
                </c:pt>
                <c:pt idx="336">
                  <c:v>568.5</c:v>
                </c:pt>
                <c:pt idx="337">
                  <c:v>568.5</c:v>
                </c:pt>
                <c:pt idx="338">
                  <c:v>568.5</c:v>
                </c:pt>
                <c:pt idx="339">
                  <c:v>568.5</c:v>
                </c:pt>
                <c:pt idx="340">
                  <c:v>568.5</c:v>
                </c:pt>
                <c:pt idx="341">
                  <c:v>568.5</c:v>
                </c:pt>
                <c:pt idx="342">
                  <c:v>568.5</c:v>
                </c:pt>
                <c:pt idx="343">
                  <c:v>568.5</c:v>
                </c:pt>
                <c:pt idx="344">
                  <c:v>569.70000000000005</c:v>
                </c:pt>
                <c:pt idx="345">
                  <c:v>569.70000000000005</c:v>
                </c:pt>
                <c:pt idx="346">
                  <c:v>570</c:v>
                </c:pt>
                <c:pt idx="347">
                  <c:v>571</c:v>
                </c:pt>
                <c:pt idx="348">
                  <c:v>571</c:v>
                </c:pt>
                <c:pt idx="349">
                  <c:v>572</c:v>
                </c:pt>
                <c:pt idx="350">
                  <c:v>572</c:v>
                </c:pt>
                <c:pt idx="351">
                  <c:v>572.9</c:v>
                </c:pt>
                <c:pt idx="352">
                  <c:v>574.6</c:v>
                </c:pt>
                <c:pt idx="353">
                  <c:v>574.6</c:v>
                </c:pt>
                <c:pt idx="354">
                  <c:v>574.6</c:v>
                </c:pt>
                <c:pt idx="355">
                  <c:v>574.79999999999995</c:v>
                </c:pt>
                <c:pt idx="356">
                  <c:v>574.79999999999995</c:v>
                </c:pt>
                <c:pt idx="357">
                  <c:v>574.79999999999995</c:v>
                </c:pt>
                <c:pt idx="358">
                  <c:v>575.1</c:v>
                </c:pt>
                <c:pt idx="359">
                  <c:v>575.4</c:v>
                </c:pt>
                <c:pt idx="360">
                  <c:v>575.4</c:v>
                </c:pt>
                <c:pt idx="361">
                  <c:v>575.79999999999995</c:v>
                </c:pt>
                <c:pt idx="362">
                  <c:v>576.1</c:v>
                </c:pt>
                <c:pt idx="363">
                  <c:v>576.1</c:v>
                </c:pt>
                <c:pt idx="364">
                  <c:v>576.1</c:v>
                </c:pt>
                <c:pt idx="365">
                  <c:v>576.1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E9-4170-8638-308415A3AAD0}"/>
            </c:ext>
          </c:extLst>
        </c:ser>
        <c:ser>
          <c:idx val="2"/>
          <c:order val="2"/>
          <c:tx>
            <c:strRef>
              <c:f>'Atmosférické zrážky'!$D$463</c:f>
              <c:strCache>
                <c:ptCount val="1"/>
                <c:pt idx="0">
                  <c:v>2016</c:v>
                </c:pt>
              </c:strCache>
            </c:strRef>
          </c:tx>
          <c:spPr>
            <a:ln w="158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364"/>
              <c:layout>
                <c:manualLayout>
                  <c:x val="-2.8142676767677942E-3"/>
                  <c:y val="-1.3897677391384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E9-4170-8638-308415A3AA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zrážky'!$D$464:$D$829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1.1000000000000001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7.3</c:v>
                </c:pt>
                <c:pt idx="9">
                  <c:v>12.8</c:v>
                </c:pt>
                <c:pt idx="10">
                  <c:v>17.8</c:v>
                </c:pt>
                <c:pt idx="11">
                  <c:v>18.100000000000001</c:v>
                </c:pt>
                <c:pt idx="12">
                  <c:v>19.100000000000001</c:v>
                </c:pt>
                <c:pt idx="13">
                  <c:v>20</c:v>
                </c:pt>
                <c:pt idx="14">
                  <c:v>21.8</c:v>
                </c:pt>
                <c:pt idx="15">
                  <c:v>21.8</c:v>
                </c:pt>
                <c:pt idx="16">
                  <c:v>21.8</c:v>
                </c:pt>
                <c:pt idx="17">
                  <c:v>21.9</c:v>
                </c:pt>
                <c:pt idx="18">
                  <c:v>21.9</c:v>
                </c:pt>
                <c:pt idx="19">
                  <c:v>21.9</c:v>
                </c:pt>
                <c:pt idx="20">
                  <c:v>22.1</c:v>
                </c:pt>
                <c:pt idx="21">
                  <c:v>22.1</c:v>
                </c:pt>
                <c:pt idx="22">
                  <c:v>22.1</c:v>
                </c:pt>
                <c:pt idx="23">
                  <c:v>24.1</c:v>
                </c:pt>
                <c:pt idx="24">
                  <c:v>26.1</c:v>
                </c:pt>
                <c:pt idx="25">
                  <c:v>26.3</c:v>
                </c:pt>
                <c:pt idx="26">
                  <c:v>26.3</c:v>
                </c:pt>
                <c:pt idx="27">
                  <c:v>29.3</c:v>
                </c:pt>
                <c:pt idx="28">
                  <c:v>29.6</c:v>
                </c:pt>
                <c:pt idx="29">
                  <c:v>29.7</c:v>
                </c:pt>
                <c:pt idx="30">
                  <c:v>29.7</c:v>
                </c:pt>
                <c:pt idx="31">
                  <c:v>30.2</c:v>
                </c:pt>
                <c:pt idx="32">
                  <c:v>30.2</c:v>
                </c:pt>
                <c:pt idx="33">
                  <c:v>32</c:v>
                </c:pt>
                <c:pt idx="34">
                  <c:v>32</c:v>
                </c:pt>
                <c:pt idx="35">
                  <c:v>32.200000000000003</c:v>
                </c:pt>
                <c:pt idx="36">
                  <c:v>32.200000000000003</c:v>
                </c:pt>
                <c:pt idx="37">
                  <c:v>32.200000000000003</c:v>
                </c:pt>
                <c:pt idx="38">
                  <c:v>32.5</c:v>
                </c:pt>
                <c:pt idx="39">
                  <c:v>32.5</c:v>
                </c:pt>
                <c:pt idx="40">
                  <c:v>61</c:v>
                </c:pt>
                <c:pt idx="41">
                  <c:v>61</c:v>
                </c:pt>
                <c:pt idx="42">
                  <c:v>62</c:v>
                </c:pt>
                <c:pt idx="43">
                  <c:v>64.099999999999994</c:v>
                </c:pt>
                <c:pt idx="44">
                  <c:v>67.099999999999994</c:v>
                </c:pt>
                <c:pt idx="45">
                  <c:v>81.099999999999994</c:v>
                </c:pt>
                <c:pt idx="46">
                  <c:v>81.099999999999994</c:v>
                </c:pt>
                <c:pt idx="47">
                  <c:v>81.099999999999994</c:v>
                </c:pt>
                <c:pt idx="48">
                  <c:v>81.099999999999994</c:v>
                </c:pt>
                <c:pt idx="49">
                  <c:v>92.1</c:v>
                </c:pt>
                <c:pt idx="50">
                  <c:v>92.1</c:v>
                </c:pt>
                <c:pt idx="51">
                  <c:v>96.6</c:v>
                </c:pt>
                <c:pt idx="52">
                  <c:v>96.6</c:v>
                </c:pt>
                <c:pt idx="53">
                  <c:v>99.6</c:v>
                </c:pt>
                <c:pt idx="54">
                  <c:v>99.6</c:v>
                </c:pt>
                <c:pt idx="55">
                  <c:v>100.2</c:v>
                </c:pt>
                <c:pt idx="56">
                  <c:v>100.2</c:v>
                </c:pt>
                <c:pt idx="57">
                  <c:v>100.2</c:v>
                </c:pt>
                <c:pt idx="58">
                  <c:v>100.2</c:v>
                </c:pt>
                <c:pt idx="59">
                  <c:v>105.7</c:v>
                </c:pt>
                <c:pt idx="60">
                  <c:v>110.7</c:v>
                </c:pt>
                <c:pt idx="61">
                  <c:v>110.7</c:v>
                </c:pt>
                <c:pt idx="62">
                  <c:v>110.7</c:v>
                </c:pt>
                <c:pt idx="63">
                  <c:v>110.7</c:v>
                </c:pt>
                <c:pt idx="64">
                  <c:v>110.7</c:v>
                </c:pt>
                <c:pt idx="65">
                  <c:v>111.7</c:v>
                </c:pt>
                <c:pt idx="66">
                  <c:v>123.2</c:v>
                </c:pt>
                <c:pt idx="67">
                  <c:v>123.2</c:v>
                </c:pt>
                <c:pt idx="68">
                  <c:v>123.2</c:v>
                </c:pt>
                <c:pt idx="69">
                  <c:v>123.2</c:v>
                </c:pt>
                <c:pt idx="70">
                  <c:v>123.2</c:v>
                </c:pt>
                <c:pt idx="71">
                  <c:v>123.2</c:v>
                </c:pt>
                <c:pt idx="72">
                  <c:v>123.2</c:v>
                </c:pt>
                <c:pt idx="73">
                  <c:v>125.4</c:v>
                </c:pt>
                <c:pt idx="74">
                  <c:v>134.69999999999999</c:v>
                </c:pt>
                <c:pt idx="75">
                  <c:v>134.69999999999999</c:v>
                </c:pt>
                <c:pt idx="76">
                  <c:v>134.69999999999999</c:v>
                </c:pt>
                <c:pt idx="77">
                  <c:v>134.69999999999999</c:v>
                </c:pt>
                <c:pt idx="78">
                  <c:v>134.69999999999999</c:v>
                </c:pt>
                <c:pt idx="79">
                  <c:v>134.69999999999999</c:v>
                </c:pt>
                <c:pt idx="80">
                  <c:v>134.69999999999999</c:v>
                </c:pt>
                <c:pt idx="81">
                  <c:v>134.69999999999999</c:v>
                </c:pt>
                <c:pt idx="82">
                  <c:v>134.69999999999999</c:v>
                </c:pt>
                <c:pt idx="83">
                  <c:v>134.69999999999999</c:v>
                </c:pt>
                <c:pt idx="84">
                  <c:v>134.69999999999999</c:v>
                </c:pt>
                <c:pt idx="85">
                  <c:v>137.5</c:v>
                </c:pt>
                <c:pt idx="86">
                  <c:v>137.5</c:v>
                </c:pt>
                <c:pt idx="87">
                  <c:v>137.5</c:v>
                </c:pt>
                <c:pt idx="88">
                  <c:v>137.6</c:v>
                </c:pt>
                <c:pt idx="89">
                  <c:v>137.6</c:v>
                </c:pt>
                <c:pt idx="90">
                  <c:v>137.6</c:v>
                </c:pt>
                <c:pt idx="91">
                  <c:v>137.6</c:v>
                </c:pt>
                <c:pt idx="92">
                  <c:v>137.6</c:v>
                </c:pt>
                <c:pt idx="93">
                  <c:v>137.6</c:v>
                </c:pt>
                <c:pt idx="94">
                  <c:v>137.6</c:v>
                </c:pt>
                <c:pt idx="95">
                  <c:v>137.6</c:v>
                </c:pt>
                <c:pt idx="96">
                  <c:v>159.1</c:v>
                </c:pt>
                <c:pt idx="97">
                  <c:v>160.1</c:v>
                </c:pt>
                <c:pt idx="98">
                  <c:v>161.1</c:v>
                </c:pt>
                <c:pt idx="99">
                  <c:v>162</c:v>
                </c:pt>
                <c:pt idx="100">
                  <c:v>162</c:v>
                </c:pt>
                <c:pt idx="101">
                  <c:v>162</c:v>
                </c:pt>
                <c:pt idx="102">
                  <c:v>170.5</c:v>
                </c:pt>
                <c:pt idx="103">
                  <c:v>173.5</c:v>
                </c:pt>
                <c:pt idx="104">
                  <c:v>181.9</c:v>
                </c:pt>
                <c:pt idx="105">
                  <c:v>181.9</c:v>
                </c:pt>
                <c:pt idx="106">
                  <c:v>181.9</c:v>
                </c:pt>
                <c:pt idx="107">
                  <c:v>181.9</c:v>
                </c:pt>
                <c:pt idx="108">
                  <c:v>181.9</c:v>
                </c:pt>
                <c:pt idx="109">
                  <c:v>181.9</c:v>
                </c:pt>
                <c:pt idx="110">
                  <c:v>181.9</c:v>
                </c:pt>
                <c:pt idx="111">
                  <c:v>181.9</c:v>
                </c:pt>
                <c:pt idx="112">
                  <c:v>181.9</c:v>
                </c:pt>
                <c:pt idx="113">
                  <c:v>181.9</c:v>
                </c:pt>
                <c:pt idx="114">
                  <c:v>190.4</c:v>
                </c:pt>
                <c:pt idx="115">
                  <c:v>190.4</c:v>
                </c:pt>
                <c:pt idx="116">
                  <c:v>190.4</c:v>
                </c:pt>
                <c:pt idx="117">
                  <c:v>197.6</c:v>
                </c:pt>
                <c:pt idx="118">
                  <c:v>197.6</c:v>
                </c:pt>
                <c:pt idx="119">
                  <c:v>202.6</c:v>
                </c:pt>
                <c:pt idx="120">
                  <c:v>202.6</c:v>
                </c:pt>
                <c:pt idx="121">
                  <c:v>202.6</c:v>
                </c:pt>
                <c:pt idx="122">
                  <c:v>202.6</c:v>
                </c:pt>
                <c:pt idx="123">
                  <c:v>202.9</c:v>
                </c:pt>
                <c:pt idx="124">
                  <c:v>202.9</c:v>
                </c:pt>
                <c:pt idx="125">
                  <c:v>213.9</c:v>
                </c:pt>
                <c:pt idx="126">
                  <c:v>213.9</c:v>
                </c:pt>
                <c:pt idx="127">
                  <c:v>214.8</c:v>
                </c:pt>
                <c:pt idx="128">
                  <c:v>216.4</c:v>
                </c:pt>
                <c:pt idx="129">
                  <c:v>224.9</c:v>
                </c:pt>
                <c:pt idx="130">
                  <c:v>224.9</c:v>
                </c:pt>
                <c:pt idx="131">
                  <c:v>245</c:v>
                </c:pt>
                <c:pt idx="132">
                  <c:v>249</c:v>
                </c:pt>
                <c:pt idx="133">
                  <c:v>254.5</c:v>
                </c:pt>
                <c:pt idx="134">
                  <c:v>271.60000000000002</c:v>
                </c:pt>
                <c:pt idx="135">
                  <c:v>271.60000000000002</c:v>
                </c:pt>
                <c:pt idx="136">
                  <c:v>271.60000000000002</c:v>
                </c:pt>
                <c:pt idx="137">
                  <c:v>275.8</c:v>
                </c:pt>
                <c:pt idx="138">
                  <c:v>281.10000000000002</c:v>
                </c:pt>
                <c:pt idx="139">
                  <c:v>281.10000000000002</c:v>
                </c:pt>
                <c:pt idx="140">
                  <c:v>281.10000000000002</c:v>
                </c:pt>
                <c:pt idx="141">
                  <c:v>281.10000000000002</c:v>
                </c:pt>
                <c:pt idx="142">
                  <c:v>281.10000000000002</c:v>
                </c:pt>
                <c:pt idx="143">
                  <c:v>281.10000000000002</c:v>
                </c:pt>
                <c:pt idx="144">
                  <c:v>281.10000000000002</c:v>
                </c:pt>
                <c:pt idx="145">
                  <c:v>283.10000000000002</c:v>
                </c:pt>
                <c:pt idx="146">
                  <c:v>283.10000000000002</c:v>
                </c:pt>
                <c:pt idx="147">
                  <c:v>283.10000000000002</c:v>
                </c:pt>
                <c:pt idx="148">
                  <c:v>283.10000000000002</c:v>
                </c:pt>
                <c:pt idx="149">
                  <c:v>283.10000000000002</c:v>
                </c:pt>
                <c:pt idx="150">
                  <c:v>283.10000000000002</c:v>
                </c:pt>
                <c:pt idx="151">
                  <c:v>283.10000000000002</c:v>
                </c:pt>
                <c:pt idx="152">
                  <c:v>283.10000000000002</c:v>
                </c:pt>
                <c:pt idx="153">
                  <c:v>289.10000000000002</c:v>
                </c:pt>
                <c:pt idx="154">
                  <c:v>291.39999999999998</c:v>
                </c:pt>
                <c:pt idx="155">
                  <c:v>291.39999999999998</c:v>
                </c:pt>
                <c:pt idx="156">
                  <c:v>291.39999999999998</c:v>
                </c:pt>
                <c:pt idx="157">
                  <c:v>291.39999999999998</c:v>
                </c:pt>
                <c:pt idx="158">
                  <c:v>291.39999999999998</c:v>
                </c:pt>
                <c:pt idx="159">
                  <c:v>291.39999999999998</c:v>
                </c:pt>
                <c:pt idx="160">
                  <c:v>295.39999999999998</c:v>
                </c:pt>
                <c:pt idx="161">
                  <c:v>296</c:v>
                </c:pt>
                <c:pt idx="162">
                  <c:v>296.3</c:v>
                </c:pt>
                <c:pt idx="163">
                  <c:v>296.3</c:v>
                </c:pt>
                <c:pt idx="164">
                  <c:v>296.3</c:v>
                </c:pt>
                <c:pt idx="165">
                  <c:v>296.3</c:v>
                </c:pt>
                <c:pt idx="166">
                  <c:v>296.3</c:v>
                </c:pt>
                <c:pt idx="167">
                  <c:v>296.3</c:v>
                </c:pt>
                <c:pt idx="168">
                  <c:v>296.3</c:v>
                </c:pt>
                <c:pt idx="169">
                  <c:v>296.3</c:v>
                </c:pt>
                <c:pt idx="170">
                  <c:v>297.5</c:v>
                </c:pt>
                <c:pt idx="171">
                  <c:v>297.5</c:v>
                </c:pt>
                <c:pt idx="172">
                  <c:v>297.5</c:v>
                </c:pt>
                <c:pt idx="173">
                  <c:v>297.5</c:v>
                </c:pt>
                <c:pt idx="174">
                  <c:v>297.5</c:v>
                </c:pt>
                <c:pt idx="175">
                  <c:v>297.5</c:v>
                </c:pt>
                <c:pt idx="176">
                  <c:v>297.5</c:v>
                </c:pt>
                <c:pt idx="177">
                  <c:v>298.10000000000002</c:v>
                </c:pt>
                <c:pt idx="178">
                  <c:v>299.89999999999998</c:v>
                </c:pt>
                <c:pt idx="179">
                  <c:v>299.89999999999998</c:v>
                </c:pt>
                <c:pt idx="180">
                  <c:v>299.89999999999998</c:v>
                </c:pt>
                <c:pt idx="181">
                  <c:v>299.89999999999998</c:v>
                </c:pt>
                <c:pt idx="182">
                  <c:v>311.2</c:v>
                </c:pt>
                <c:pt idx="183">
                  <c:v>311.5</c:v>
                </c:pt>
                <c:pt idx="184">
                  <c:v>315.39999999999998</c:v>
                </c:pt>
                <c:pt idx="185">
                  <c:v>315.39999999999998</c:v>
                </c:pt>
                <c:pt idx="186">
                  <c:v>315.39999999999998</c:v>
                </c:pt>
                <c:pt idx="187">
                  <c:v>317.2</c:v>
                </c:pt>
                <c:pt idx="188">
                  <c:v>317.2</c:v>
                </c:pt>
                <c:pt idx="189">
                  <c:v>317.2</c:v>
                </c:pt>
                <c:pt idx="190">
                  <c:v>318.7</c:v>
                </c:pt>
                <c:pt idx="191">
                  <c:v>318.7</c:v>
                </c:pt>
                <c:pt idx="192">
                  <c:v>318.7</c:v>
                </c:pt>
                <c:pt idx="193">
                  <c:v>318.7</c:v>
                </c:pt>
                <c:pt idx="194">
                  <c:v>362.7</c:v>
                </c:pt>
                <c:pt idx="195">
                  <c:v>387.2</c:v>
                </c:pt>
                <c:pt idx="196">
                  <c:v>387.2</c:v>
                </c:pt>
                <c:pt idx="197">
                  <c:v>400.7</c:v>
                </c:pt>
                <c:pt idx="198">
                  <c:v>446.3</c:v>
                </c:pt>
                <c:pt idx="199">
                  <c:v>446.3</c:v>
                </c:pt>
                <c:pt idx="200">
                  <c:v>447.1</c:v>
                </c:pt>
                <c:pt idx="201">
                  <c:v>447.1</c:v>
                </c:pt>
                <c:pt idx="202">
                  <c:v>447.1</c:v>
                </c:pt>
                <c:pt idx="203">
                  <c:v>447.1</c:v>
                </c:pt>
                <c:pt idx="204">
                  <c:v>447.1</c:v>
                </c:pt>
                <c:pt idx="205">
                  <c:v>447.1</c:v>
                </c:pt>
                <c:pt idx="206">
                  <c:v>447.1</c:v>
                </c:pt>
                <c:pt idx="207">
                  <c:v>461.1</c:v>
                </c:pt>
                <c:pt idx="208">
                  <c:v>461.1</c:v>
                </c:pt>
                <c:pt idx="209">
                  <c:v>470.1</c:v>
                </c:pt>
                <c:pt idx="210">
                  <c:v>470.1</c:v>
                </c:pt>
                <c:pt idx="211">
                  <c:v>470.1</c:v>
                </c:pt>
                <c:pt idx="212">
                  <c:v>471.1</c:v>
                </c:pt>
                <c:pt idx="213">
                  <c:v>472.6</c:v>
                </c:pt>
                <c:pt idx="214">
                  <c:v>472.6</c:v>
                </c:pt>
                <c:pt idx="215">
                  <c:v>472.6</c:v>
                </c:pt>
                <c:pt idx="216">
                  <c:v>472.6</c:v>
                </c:pt>
                <c:pt idx="217">
                  <c:v>472.6</c:v>
                </c:pt>
                <c:pt idx="218">
                  <c:v>472.6</c:v>
                </c:pt>
                <c:pt idx="219">
                  <c:v>472.6</c:v>
                </c:pt>
                <c:pt idx="220">
                  <c:v>472.6</c:v>
                </c:pt>
                <c:pt idx="221">
                  <c:v>472.6</c:v>
                </c:pt>
                <c:pt idx="222">
                  <c:v>484.1</c:v>
                </c:pt>
                <c:pt idx="223">
                  <c:v>484.1</c:v>
                </c:pt>
                <c:pt idx="224">
                  <c:v>484.1</c:v>
                </c:pt>
                <c:pt idx="225">
                  <c:v>484.1</c:v>
                </c:pt>
                <c:pt idx="226">
                  <c:v>492.3</c:v>
                </c:pt>
                <c:pt idx="227">
                  <c:v>492.3</c:v>
                </c:pt>
                <c:pt idx="228">
                  <c:v>493.5</c:v>
                </c:pt>
                <c:pt idx="229">
                  <c:v>500.1</c:v>
                </c:pt>
                <c:pt idx="230">
                  <c:v>500.1</c:v>
                </c:pt>
                <c:pt idx="231">
                  <c:v>500.1</c:v>
                </c:pt>
                <c:pt idx="232">
                  <c:v>500.1</c:v>
                </c:pt>
                <c:pt idx="233">
                  <c:v>557.1</c:v>
                </c:pt>
                <c:pt idx="234">
                  <c:v>559.29999999999995</c:v>
                </c:pt>
                <c:pt idx="235">
                  <c:v>562.1</c:v>
                </c:pt>
                <c:pt idx="236">
                  <c:v>562.1</c:v>
                </c:pt>
                <c:pt idx="237">
                  <c:v>562.1</c:v>
                </c:pt>
                <c:pt idx="238">
                  <c:v>562.1</c:v>
                </c:pt>
                <c:pt idx="239">
                  <c:v>562.1</c:v>
                </c:pt>
                <c:pt idx="240">
                  <c:v>562.1</c:v>
                </c:pt>
                <c:pt idx="241">
                  <c:v>562.1</c:v>
                </c:pt>
                <c:pt idx="242">
                  <c:v>562.1</c:v>
                </c:pt>
                <c:pt idx="243">
                  <c:v>562.1</c:v>
                </c:pt>
                <c:pt idx="244">
                  <c:v>562.1</c:v>
                </c:pt>
                <c:pt idx="245">
                  <c:v>562.1</c:v>
                </c:pt>
                <c:pt idx="246">
                  <c:v>562.1</c:v>
                </c:pt>
                <c:pt idx="247">
                  <c:v>562.1</c:v>
                </c:pt>
                <c:pt idx="248">
                  <c:v>598.6</c:v>
                </c:pt>
                <c:pt idx="249">
                  <c:v>598.6</c:v>
                </c:pt>
                <c:pt idx="250">
                  <c:v>598.6</c:v>
                </c:pt>
                <c:pt idx="251">
                  <c:v>598.6</c:v>
                </c:pt>
                <c:pt idx="252">
                  <c:v>598.6</c:v>
                </c:pt>
                <c:pt idx="253">
                  <c:v>598.6</c:v>
                </c:pt>
                <c:pt idx="254">
                  <c:v>598.6</c:v>
                </c:pt>
                <c:pt idx="255">
                  <c:v>598.6</c:v>
                </c:pt>
                <c:pt idx="256">
                  <c:v>598.6</c:v>
                </c:pt>
                <c:pt idx="257">
                  <c:v>598.6</c:v>
                </c:pt>
                <c:pt idx="258">
                  <c:v>598.6</c:v>
                </c:pt>
                <c:pt idx="259">
                  <c:v>598.6</c:v>
                </c:pt>
                <c:pt idx="260">
                  <c:v>605</c:v>
                </c:pt>
                <c:pt idx="261">
                  <c:v>605</c:v>
                </c:pt>
                <c:pt idx="262">
                  <c:v>605</c:v>
                </c:pt>
                <c:pt idx="263">
                  <c:v>605</c:v>
                </c:pt>
                <c:pt idx="264">
                  <c:v>605</c:v>
                </c:pt>
                <c:pt idx="265">
                  <c:v>605</c:v>
                </c:pt>
                <c:pt idx="266">
                  <c:v>605</c:v>
                </c:pt>
                <c:pt idx="267">
                  <c:v>609.20000000000005</c:v>
                </c:pt>
                <c:pt idx="268">
                  <c:v>609.20000000000005</c:v>
                </c:pt>
                <c:pt idx="269">
                  <c:v>609.20000000000005</c:v>
                </c:pt>
                <c:pt idx="270">
                  <c:v>609.20000000000005</c:v>
                </c:pt>
                <c:pt idx="271">
                  <c:v>609.20000000000005</c:v>
                </c:pt>
                <c:pt idx="272">
                  <c:v>609.20000000000005</c:v>
                </c:pt>
                <c:pt idx="273">
                  <c:v>609.20000000000005</c:v>
                </c:pt>
                <c:pt idx="274">
                  <c:v>609.20000000000005</c:v>
                </c:pt>
                <c:pt idx="275">
                  <c:v>619.6</c:v>
                </c:pt>
                <c:pt idx="276">
                  <c:v>646.1</c:v>
                </c:pt>
                <c:pt idx="277">
                  <c:v>674.6</c:v>
                </c:pt>
                <c:pt idx="278">
                  <c:v>680.6</c:v>
                </c:pt>
                <c:pt idx="279">
                  <c:v>686.6</c:v>
                </c:pt>
                <c:pt idx="280">
                  <c:v>687.3</c:v>
                </c:pt>
                <c:pt idx="281">
                  <c:v>687.3</c:v>
                </c:pt>
                <c:pt idx="282">
                  <c:v>687.9</c:v>
                </c:pt>
                <c:pt idx="283">
                  <c:v>688.9</c:v>
                </c:pt>
                <c:pt idx="284">
                  <c:v>693.4</c:v>
                </c:pt>
                <c:pt idx="285">
                  <c:v>697.9</c:v>
                </c:pt>
                <c:pt idx="286">
                  <c:v>697.9</c:v>
                </c:pt>
                <c:pt idx="287">
                  <c:v>697.9</c:v>
                </c:pt>
                <c:pt idx="288">
                  <c:v>702.6</c:v>
                </c:pt>
                <c:pt idx="289">
                  <c:v>706.9</c:v>
                </c:pt>
                <c:pt idx="290">
                  <c:v>708.9</c:v>
                </c:pt>
                <c:pt idx="291">
                  <c:v>708.9</c:v>
                </c:pt>
                <c:pt idx="292">
                  <c:v>708.9</c:v>
                </c:pt>
                <c:pt idx="293">
                  <c:v>728.6</c:v>
                </c:pt>
                <c:pt idx="294">
                  <c:v>733.6</c:v>
                </c:pt>
                <c:pt idx="295">
                  <c:v>733.6</c:v>
                </c:pt>
                <c:pt idx="296">
                  <c:v>733.6</c:v>
                </c:pt>
                <c:pt idx="297">
                  <c:v>733.6</c:v>
                </c:pt>
                <c:pt idx="298">
                  <c:v>735.6</c:v>
                </c:pt>
                <c:pt idx="299">
                  <c:v>735.6</c:v>
                </c:pt>
                <c:pt idx="300">
                  <c:v>735.6</c:v>
                </c:pt>
                <c:pt idx="301">
                  <c:v>735.6</c:v>
                </c:pt>
                <c:pt idx="302">
                  <c:v>736.6</c:v>
                </c:pt>
                <c:pt idx="303">
                  <c:v>737.5</c:v>
                </c:pt>
                <c:pt idx="304">
                  <c:v>737.5</c:v>
                </c:pt>
                <c:pt idx="305">
                  <c:v>737.5</c:v>
                </c:pt>
                <c:pt idx="306">
                  <c:v>739.5</c:v>
                </c:pt>
                <c:pt idx="307">
                  <c:v>739.5</c:v>
                </c:pt>
                <c:pt idx="308">
                  <c:v>739.5</c:v>
                </c:pt>
                <c:pt idx="309">
                  <c:v>744.5</c:v>
                </c:pt>
                <c:pt idx="310">
                  <c:v>763</c:v>
                </c:pt>
                <c:pt idx="311">
                  <c:v>768</c:v>
                </c:pt>
                <c:pt idx="312">
                  <c:v>770</c:v>
                </c:pt>
                <c:pt idx="313">
                  <c:v>770</c:v>
                </c:pt>
                <c:pt idx="314">
                  <c:v>770</c:v>
                </c:pt>
                <c:pt idx="315">
                  <c:v>771.2</c:v>
                </c:pt>
                <c:pt idx="316">
                  <c:v>771.2</c:v>
                </c:pt>
                <c:pt idx="317">
                  <c:v>771.2</c:v>
                </c:pt>
                <c:pt idx="318">
                  <c:v>771.2</c:v>
                </c:pt>
                <c:pt idx="319">
                  <c:v>773.2</c:v>
                </c:pt>
                <c:pt idx="320">
                  <c:v>775.2</c:v>
                </c:pt>
                <c:pt idx="321">
                  <c:v>777.5</c:v>
                </c:pt>
                <c:pt idx="322">
                  <c:v>777.5</c:v>
                </c:pt>
                <c:pt idx="323">
                  <c:v>777.5</c:v>
                </c:pt>
                <c:pt idx="324">
                  <c:v>777.5</c:v>
                </c:pt>
                <c:pt idx="325">
                  <c:v>777.5</c:v>
                </c:pt>
                <c:pt idx="326">
                  <c:v>777.5</c:v>
                </c:pt>
                <c:pt idx="327">
                  <c:v>777.5</c:v>
                </c:pt>
                <c:pt idx="328">
                  <c:v>777.5</c:v>
                </c:pt>
                <c:pt idx="329">
                  <c:v>777.5</c:v>
                </c:pt>
                <c:pt idx="330">
                  <c:v>777.5</c:v>
                </c:pt>
                <c:pt idx="331">
                  <c:v>779.5</c:v>
                </c:pt>
                <c:pt idx="332">
                  <c:v>779.5</c:v>
                </c:pt>
                <c:pt idx="333">
                  <c:v>779.5</c:v>
                </c:pt>
                <c:pt idx="334">
                  <c:v>783.5</c:v>
                </c:pt>
                <c:pt idx="335">
                  <c:v>790.5</c:v>
                </c:pt>
                <c:pt idx="336">
                  <c:v>791</c:v>
                </c:pt>
                <c:pt idx="337">
                  <c:v>791</c:v>
                </c:pt>
                <c:pt idx="338">
                  <c:v>791</c:v>
                </c:pt>
                <c:pt idx="339">
                  <c:v>791</c:v>
                </c:pt>
                <c:pt idx="340">
                  <c:v>791.3</c:v>
                </c:pt>
                <c:pt idx="341">
                  <c:v>791.3</c:v>
                </c:pt>
                <c:pt idx="342">
                  <c:v>791.3</c:v>
                </c:pt>
                <c:pt idx="343">
                  <c:v>791.7</c:v>
                </c:pt>
                <c:pt idx="344">
                  <c:v>791.7</c:v>
                </c:pt>
                <c:pt idx="345">
                  <c:v>792.4</c:v>
                </c:pt>
                <c:pt idx="346">
                  <c:v>794.4</c:v>
                </c:pt>
                <c:pt idx="347">
                  <c:v>794.4</c:v>
                </c:pt>
                <c:pt idx="348">
                  <c:v>798.4</c:v>
                </c:pt>
                <c:pt idx="349">
                  <c:v>799</c:v>
                </c:pt>
                <c:pt idx="350">
                  <c:v>799</c:v>
                </c:pt>
                <c:pt idx="351">
                  <c:v>799</c:v>
                </c:pt>
                <c:pt idx="352">
                  <c:v>799.4</c:v>
                </c:pt>
                <c:pt idx="353">
                  <c:v>799.4</c:v>
                </c:pt>
                <c:pt idx="354">
                  <c:v>799.4</c:v>
                </c:pt>
                <c:pt idx="355">
                  <c:v>799.4</c:v>
                </c:pt>
                <c:pt idx="356">
                  <c:v>799.4</c:v>
                </c:pt>
                <c:pt idx="357">
                  <c:v>799.4</c:v>
                </c:pt>
                <c:pt idx="358">
                  <c:v>799.4</c:v>
                </c:pt>
                <c:pt idx="359">
                  <c:v>808.4</c:v>
                </c:pt>
                <c:pt idx="360">
                  <c:v>808.8</c:v>
                </c:pt>
                <c:pt idx="361">
                  <c:v>809.8</c:v>
                </c:pt>
                <c:pt idx="362">
                  <c:v>811.9</c:v>
                </c:pt>
                <c:pt idx="363">
                  <c:v>811.9</c:v>
                </c:pt>
                <c:pt idx="364">
                  <c:v>811.9</c:v>
                </c:pt>
                <c:pt idx="365">
                  <c:v>811.9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E9-4170-8638-308415A3AAD0}"/>
            </c:ext>
          </c:extLst>
        </c:ser>
        <c:ser>
          <c:idx val="3"/>
          <c:order val="3"/>
          <c:tx>
            <c:strRef>
              <c:f>'Atmosférické zrážky'!$E$463</c:f>
              <c:strCache>
                <c:ptCount val="1"/>
                <c:pt idx="0">
                  <c:v>2017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364"/>
              <c:layout>
                <c:manualLayout>
                  <c:x val="-1.2107323232324408E-3"/>
                  <c:y val="2.152640747978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E9-4170-8638-308415A3AA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zrážky'!$E$464:$E$829</c:f>
              <c:numCache>
                <c:formatCode>General</c:formatCode>
                <c:ptCount val="366"/>
                <c:pt idx="0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1.6</c:v>
                </c:pt>
                <c:pt idx="4">
                  <c:v>1.6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5.3</c:v>
                </c:pt>
                <c:pt idx="12">
                  <c:v>23.3</c:v>
                </c:pt>
                <c:pt idx="13">
                  <c:v>23.9</c:v>
                </c:pt>
                <c:pt idx="14">
                  <c:v>23.9</c:v>
                </c:pt>
                <c:pt idx="15">
                  <c:v>23.9</c:v>
                </c:pt>
                <c:pt idx="16">
                  <c:v>23.9</c:v>
                </c:pt>
                <c:pt idx="17">
                  <c:v>23.9</c:v>
                </c:pt>
                <c:pt idx="18">
                  <c:v>23.9</c:v>
                </c:pt>
                <c:pt idx="19">
                  <c:v>23.9</c:v>
                </c:pt>
                <c:pt idx="20">
                  <c:v>23.9</c:v>
                </c:pt>
                <c:pt idx="21">
                  <c:v>23.9</c:v>
                </c:pt>
                <c:pt idx="22">
                  <c:v>23.9</c:v>
                </c:pt>
                <c:pt idx="23">
                  <c:v>23.9</c:v>
                </c:pt>
                <c:pt idx="24">
                  <c:v>23.9</c:v>
                </c:pt>
                <c:pt idx="25">
                  <c:v>23.9</c:v>
                </c:pt>
                <c:pt idx="26">
                  <c:v>23.9</c:v>
                </c:pt>
                <c:pt idx="27">
                  <c:v>23.9</c:v>
                </c:pt>
                <c:pt idx="28">
                  <c:v>23.9</c:v>
                </c:pt>
                <c:pt idx="29">
                  <c:v>23.9</c:v>
                </c:pt>
                <c:pt idx="30">
                  <c:v>23.9</c:v>
                </c:pt>
                <c:pt idx="31">
                  <c:v>28.9</c:v>
                </c:pt>
                <c:pt idx="32">
                  <c:v>29.8</c:v>
                </c:pt>
                <c:pt idx="33">
                  <c:v>30.8</c:v>
                </c:pt>
                <c:pt idx="34">
                  <c:v>31.6</c:v>
                </c:pt>
                <c:pt idx="35">
                  <c:v>34.4</c:v>
                </c:pt>
                <c:pt idx="36">
                  <c:v>34.5</c:v>
                </c:pt>
                <c:pt idx="37">
                  <c:v>34.5</c:v>
                </c:pt>
                <c:pt idx="38">
                  <c:v>35</c:v>
                </c:pt>
                <c:pt idx="39">
                  <c:v>36</c:v>
                </c:pt>
                <c:pt idx="40">
                  <c:v>36</c:v>
                </c:pt>
                <c:pt idx="41">
                  <c:v>36</c:v>
                </c:pt>
                <c:pt idx="42">
                  <c:v>36</c:v>
                </c:pt>
                <c:pt idx="43">
                  <c:v>36</c:v>
                </c:pt>
                <c:pt idx="44">
                  <c:v>36</c:v>
                </c:pt>
                <c:pt idx="45">
                  <c:v>36</c:v>
                </c:pt>
                <c:pt idx="46">
                  <c:v>36</c:v>
                </c:pt>
                <c:pt idx="47">
                  <c:v>37.299999999999997</c:v>
                </c:pt>
                <c:pt idx="48">
                  <c:v>37.9</c:v>
                </c:pt>
                <c:pt idx="49">
                  <c:v>37.9</c:v>
                </c:pt>
                <c:pt idx="50">
                  <c:v>38.9</c:v>
                </c:pt>
                <c:pt idx="51">
                  <c:v>46.6</c:v>
                </c:pt>
                <c:pt idx="52">
                  <c:v>47.1</c:v>
                </c:pt>
                <c:pt idx="53">
                  <c:v>52.2</c:v>
                </c:pt>
                <c:pt idx="54">
                  <c:v>52.2</c:v>
                </c:pt>
                <c:pt idx="55">
                  <c:v>52.2</c:v>
                </c:pt>
                <c:pt idx="56">
                  <c:v>52.2</c:v>
                </c:pt>
                <c:pt idx="57">
                  <c:v>52.2</c:v>
                </c:pt>
                <c:pt idx="58">
                  <c:v>52.7</c:v>
                </c:pt>
                <c:pt idx="59">
                  <c:v>52.7</c:v>
                </c:pt>
                <c:pt idx="60">
                  <c:v>63.2</c:v>
                </c:pt>
                <c:pt idx="61">
                  <c:v>63.2</c:v>
                </c:pt>
                <c:pt idx="62">
                  <c:v>63.2</c:v>
                </c:pt>
                <c:pt idx="63">
                  <c:v>63.2</c:v>
                </c:pt>
                <c:pt idx="64">
                  <c:v>65.2</c:v>
                </c:pt>
                <c:pt idx="65">
                  <c:v>67</c:v>
                </c:pt>
                <c:pt idx="66">
                  <c:v>67</c:v>
                </c:pt>
                <c:pt idx="67">
                  <c:v>67</c:v>
                </c:pt>
                <c:pt idx="68">
                  <c:v>67</c:v>
                </c:pt>
                <c:pt idx="69">
                  <c:v>67</c:v>
                </c:pt>
                <c:pt idx="70">
                  <c:v>67</c:v>
                </c:pt>
                <c:pt idx="71">
                  <c:v>67.5</c:v>
                </c:pt>
                <c:pt idx="72">
                  <c:v>67.5</c:v>
                </c:pt>
                <c:pt idx="73">
                  <c:v>67.5</c:v>
                </c:pt>
                <c:pt idx="74">
                  <c:v>67.599999999999994</c:v>
                </c:pt>
                <c:pt idx="75">
                  <c:v>67.599999999999994</c:v>
                </c:pt>
                <c:pt idx="76">
                  <c:v>67.900000000000006</c:v>
                </c:pt>
                <c:pt idx="77">
                  <c:v>69.599999999999994</c:v>
                </c:pt>
                <c:pt idx="78">
                  <c:v>71.599999999999994</c:v>
                </c:pt>
                <c:pt idx="79">
                  <c:v>72.599999999999994</c:v>
                </c:pt>
                <c:pt idx="80">
                  <c:v>72.599999999999994</c:v>
                </c:pt>
                <c:pt idx="81">
                  <c:v>72.599999999999994</c:v>
                </c:pt>
                <c:pt idx="82">
                  <c:v>72.900000000000006</c:v>
                </c:pt>
                <c:pt idx="83">
                  <c:v>72.900000000000006</c:v>
                </c:pt>
                <c:pt idx="84">
                  <c:v>72.900000000000006</c:v>
                </c:pt>
                <c:pt idx="85">
                  <c:v>72.900000000000006</c:v>
                </c:pt>
                <c:pt idx="86">
                  <c:v>72.900000000000006</c:v>
                </c:pt>
                <c:pt idx="87">
                  <c:v>72.900000000000006</c:v>
                </c:pt>
                <c:pt idx="88">
                  <c:v>73.900000000000006</c:v>
                </c:pt>
                <c:pt idx="89">
                  <c:v>74.400000000000006</c:v>
                </c:pt>
                <c:pt idx="90">
                  <c:v>74.400000000000006</c:v>
                </c:pt>
                <c:pt idx="91">
                  <c:v>74.400000000000006</c:v>
                </c:pt>
                <c:pt idx="92">
                  <c:v>74.400000000000006</c:v>
                </c:pt>
                <c:pt idx="93">
                  <c:v>74.400000000000006</c:v>
                </c:pt>
                <c:pt idx="94">
                  <c:v>74.400000000000006</c:v>
                </c:pt>
                <c:pt idx="95">
                  <c:v>80.400000000000006</c:v>
                </c:pt>
                <c:pt idx="96">
                  <c:v>83.2</c:v>
                </c:pt>
                <c:pt idx="97">
                  <c:v>86.2</c:v>
                </c:pt>
                <c:pt idx="98">
                  <c:v>86.8</c:v>
                </c:pt>
                <c:pt idx="99">
                  <c:v>86.8</c:v>
                </c:pt>
                <c:pt idx="100">
                  <c:v>86.8</c:v>
                </c:pt>
                <c:pt idx="101">
                  <c:v>87.8</c:v>
                </c:pt>
                <c:pt idx="102">
                  <c:v>87.8</c:v>
                </c:pt>
                <c:pt idx="103">
                  <c:v>97.7</c:v>
                </c:pt>
                <c:pt idx="104">
                  <c:v>97.7</c:v>
                </c:pt>
                <c:pt idx="105">
                  <c:v>98.7</c:v>
                </c:pt>
                <c:pt idx="106">
                  <c:v>99.7</c:v>
                </c:pt>
                <c:pt idx="107">
                  <c:v>99.7</c:v>
                </c:pt>
                <c:pt idx="108">
                  <c:v>107.2</c:v>
                </c:pt>
                <c:pt idx="109">
                  <c:v>107.7</c:v>
                </c:pt>
                <c:pt idx="110">
                  <c:v>107.7</c:v>
                </c:pt>
                <c:pt idx="111">
                  <c:v>107.7</c:v>
                </c:pt>
                <c:pt idx="112">
                  <c:v>108.6</c:v>
                </c:pt>
                <c:pt idx="113">
                  <c:v>108.7</c:v>
                </c:pt>
                <c:pt idx="114">
                  <c:v>108.7</c:v>
                </c:pt>
                <c:pt idx="115">
                  <c:v>108.7</c:v>
                </c:pt>
                <c:pt idx="116">
                  <c:v>108.7</c:v>
                </c:pt>
                <c:pt idx="117">
                  <c:v>120.7</c:v>
                </c:pt>
                <c:pt idx="118">
                  <c:v>122.6</c:v>
                </c:pt>
                <c:pt idx="119">
                  <c:v>123.1</c:v>
                </c:pt>
                <c:pt idx="120">
                  <c:v>123.9</c:v>
                </c:pt>
                <c:pt idx="121">
                  <c:v>124.1</c:v>
                </c:pt>
                <c:pt idx="122">
                  <c:v>124.4</c:v>
                </c:pt>
                <c:pt idx="123">
                  <c:v>165.4</c:v>
                </c:pt>
                <c:pt idx="124">
                  <c:v>166.6</c:v>
                </c:pt>
                <c:pt idx="125">
                  <c:v>166.6</c:v>
                </c:pt>
                <c:pt idx="126">
                  <c:v>166.6</c:v>
                </c:pt>
                <c:pt idx="127">
                  <c:v>172.6</c:v>
                </c:pt>
                <c:pt idx="128">
                  <c:v>172.6</c:v>
                </c:pt>
                <c:pt idx="129">
                  <c:v>172.6</c:v>
                </c:pt>
                <c:pt idx="130">
                  <c:v>172.6</c:v>
                </c:pt>
                <c:pt idx="131">
                  <c:v>173.9</c:v>
                </c:pt>
                <c:pt idx="132">
                  <c:v>178.8</c:v>
                </c:pt>
                <c:pt idx="133">
                  <c:v>191.8</c:v>
                </c:pt>
                <c:pt idx="134">
                  <c:v>191.8</c:v>
                </c:pt>
                <c:pt idx="135">
                  <c:v>192.1</c:v>
                </c:pt>
                <c:pt idx="136">
                  <c:v>193.3</c:v>
                </c:pt>
                <c:pt idx="137">
                  <c:v>193.3</c:v>
                </c:pt>
                <c:pt idx="138">
                  <c:v>193.3</c:v>
                </c:pt>
                <c:pt idx="139">
                  <c:v>193.3</c:v>
                </c:pt>
                <c:pt idx="140">
                  <c:v>193.3</c:v>
                </c:pt>
                <c:pt idx="141">
                  <c:v>193.3</c:v>
                </c:pt>
                <c:pt idx="142">
                  <c:v>193.3</c:v>
                </c:pt>
                <c:pt idx="143">
                  <c:v>193.4</c:v>
                </c:pt>
                <c:pt idx="144">
                  <c:v>215.4</c:v>
                </c:pt>
                <c:pt idx="145">
                  <c:v>215.4</c:v>
                </c:pt>
                <c:pt idx="146">
                  <c:v>215.4</c:v>
                </c:pt>
                <c:pt idx="147">
                  <c:v>215.4</c:v>
                </c:pt>
                <c:pt idx="148">
                  <c:v>215.4</c:v>
                </c:pt>
                <c:pt idx="149">
                  <c:v>215.4</c:v>
                </c:pt>
                <c:pt idx="150">
                  <c:v>224.9</c:v>
                </c:pt>
                <c:pt idx="151">
                  <c:v>224.9</c:v>
                </c:pt>
                <c:pt idx="152">
                  <c:v>224.9</c:v>
                </c:pt>
                <c:pt idx="153">
                  <c:v>224.9</c:v>
                </c:pt>
                <c:pt idx="154">
                  <c:v>224.9</c:v>
                </c:pt>
                <c:pt idx="155">
                  <c:v>229.9</c:v>
                </c:pt>
                <c:pt idx="156">
                  <c:v>229.9</c:v>
                </c:pt>
                <c:pt idx="157">
                  <c:v>235.2</c:v>
                </c:pt>
                <c:pt idx="158">
                  <c:v>237.6</c:v>
                </c:pt>
                <c:pt idx="159">
                  <c:v>237.6</c:v>
                </c:pt>
                <c:pt idx="160">
                  <c:v>237.6</c:v>
                </c:pt>
                <c:pt idx="161">
                  <c:v>243.7</c:v>
                </c:pt>
                <c:pt idx="162">
                  <c:v>243.7</c:v>
                </c:pt>
                <c:pt idx="163">
                  <c:v>243.7</c:v>
                </c:pt>
                <c:pt idx="164">
                  <c:v>243.7</c:v>
                </c:pt>
                <c:pt idx="165">
                  <c:v>243.7</c:v>
                </c:pt>
                <c:pt idx="166">
                  <c:v>243.7</c:v>
                </c:pt>
                <c:pt idx="167">
                  <c:v>257.8</c:v>
                </c:pt>
                <c:pt idx="168">
                  <c:v>259.3</c:v>
                </c:pt>
                <c:pt idx="169">
                  <c:v>259.3</c:v>
                </c:pt>
                <c:pt idx="170">
                  <c:v>259.3</c:v>
                </c:pt>
                <c:pt idx="171">
                  <c:v>259.3</c:v>
                </c:pt>
                <c:pt idx="172">
                  <c:v>259.3</c:v>
                </c:pt>
                <c:pt idx="173">
                  <c:v>259.3</c:v>
                </c:pt>
                <c:pt idx="174">
                  <c:v>267</c:v>
                </c:pt>
                <c:pt idx="175">
                  <c:v>267</c:v>
                </c:pt>
                <c:pt idx="176">
                  <c:v>279.7</c:v>
                </c:pt>
                <c:pt idx="177">
                  <c:v>281.2</c:v>
                </c:pt>
                <c:pt idx="178">
                  <c:v>281.2</c:v>
                </c:pt>
                <c:pt idx="179">
                  <c:v>288.39999999999998</c:v>
                </c:pt>
                <c:pt idx="180">
                  <c:v>291.10000000000002</c:v>
                </c:pt>
                <c:pt idx="181">
                  <c:v>294.89999999999998</c:v>
                </c:pt>
                <c:pt idx="182">
                  <c:v>318.60000000000002</c:v>
                </c:pt>
                <c:pt idx="183">
                  <c:v>318.60000000000002</c:v>
                </c:pt>
                <c:pt idx="184">
                  <c:v>318.89999999999998</c:v>
                </c:pt>
                <c:pt idx="185">
                  <c:v>318.89999999999998</c:v>
                </c:pt>
                <c:pt idx="186">
                  <c:v>330.9</c:v>
                </c:pt>
                <c:pt idx="187">
                  <c:v>331.2</c:v>
                </c:pt>
                <c:pt idx="188">
                  <c:v>333.2</c:v>
                </c:pt>
                <c:pt idx="189">
                  <c:v>348.7</c:v>
                </c:pt>
                <c:pt idx="190">
                  <c:v>348.7</c:v>
                </c:pt>
                <c:pt idx="191">
                  <c:v>356.7</c:v>
                </c:pt>
                <c:pt idx="192">
                  <c:v>357</c:v>
                </c:pt>
                <c:pt idx="193">
                  <c:v>364.4</c:v>
                </c:pt>
                <c:pt idx="194">
                  <c:v>364.4</c:v>
                </c:pt>
                <c:pt idx="195">
                  <c:v>370.4</c:v>
                </c:pt>
                <c:pt idx="196">
                  <c:v>371.6</c:v>
                </c:pt>
                <c:pt idx="197">
                  <c:v>371.6</c:v>
                </c:pt>
                <c:pt idx="198">
                  <c:v>371.6</c:v>
                </c:pt>
                <c:pt idx="199">
                  <c:v>371.6</c:v>
                </c:pt>
                <c:pt idx="200">
                  <c:v>371.6</c:v>
                </c:pt>
                <c:pt idx="201">
                  <c:v>371.6</c:v>
                </c:pt>
                <c:pt idx="202">
                  <c:v>371.6</c:v>
                </c:pt>
                <c:pt idx="203">
                  <c:v>371.6</c:v>
                </c:pt>
                <c:pt idx="204">
                  <c:v>372.2</c:v>
                </c:pt>
                <c:pt idx="205">
                  <c:v>386.7</c:v>
                </c:pt>
                <c:pt idx="206">
                  <c:v>406.2</c:v>
                </c:pt>
                <c:pt idx="207">
                  <c:v>406.2</c:v>
                </c:pt>
                <c:pt idx="208">
                  <c:v>406.2</c:v>
                </c:pt>
                <c:pt idx="209">
                  <c:v>409</c:v>
                </c:pt>
                <c:pt idx="210">
                  <c:v>409</c:v>
                </c:pt>
                <c:pt idx="211">
                  <c:v>409</c:v>
                </c:pt>
                <c:pt idx="212">
                  <c:v>409</c:v>
                </c:pt>
                <c:pt idx="213">
                  <c:v>409</c:v>
                </c:pt>
                <c:pt idx="214">
                  <c:v>409</c:v>
                </c:pt>
                <c:pt idx="215">
                  <c:v>409</c:v>
                </c:pt>
                <c:pt idx="216">
                  <c:v>409</c:v>
                </c:pt>
                <c:pt idx="217">
                  <c:v>418.5</c:v>
                </c:pt>
                <c:pt idx="218">
                  <c:v>426.3</c:v>
                </c:pt>
                <c:pt idx="219">
                  <c:v>437.3</c:v>
                </c:pt>
                <c:pt idx="220">
                  <c:v>437.3</c:v>
                </c:pt>
                <c:pt idx="221">
                  <c:v>437.3</c:v>
                </c:pt>
                <c:pt idx="222">
                  <c:v>437.3</c:v>
                </c:pt>
                <c:pt idx="223">
                  <c:v>437.3</c:v>
                </c:pt>
                <c:pt idx="224">
                  <c:v>464.3</c:v>
                </c:pt>
                <c:pt idx="225">
                  <c:v>464.3</c:v>
                </c:pt>
                <c:pt idx="226">
                  <c:v>464.3</c:v>
                </c:pt>
                <c:pt idx="227">
                  <c:v>464.3</c:v>
                </c:pt>
                <c:pt idx="228">
                  <c:v>464.3</c:v>
                </c:pt>
                <c:pt idx="229">
                  <c:v>464.3</c:v>
                </c:pt>
                <c:pt idx="230">
                  <c:v>464.3</c:v>
                </c:pt>
                <c:pt idx="231">
                  <c:v>469.8</c:v>
                </c:pt>
                <c:pt idx="232">
                  <c:v>471.9</c:v>
                </c:pt>
                <c:pt idx="233">
                  <c:v>471.9</c:v>
                </c:pt>
                <c:pt idx="234">
                  <c:v>471.9</c:v>
                </c:pt>
                <c:pt idx="235">
                  <c:v>471.9</c:v>
                </c:pt>
                <c:pt idx="236">
                  <c:v>471.9</c:v>
                </c:pt>
                <c:pt idx="237">
                  <c:v>471.9</c:v>
                </c:pt>
                <c:pt idx="238">
                  <c:v>471.9</c:v>
                </c:pt>
                <c:pt idx="239">
                  <c:v>479.9</c:v>
                </c:pt>
                <c:pt idx="240">
                  <c:v>479.9</c:v>
                </c:pt>
                <c:pt idx="241">
                  <c:v>479.9</c:v>
                </c:pt>
                <c:pt idx="242">
                  <c:v>479.9</c:v>
                </c:pt>
                <c:pt idx="243">
                  <c:v>479.9</c:v>
                </c:pt>
                <c:pt idx="244">
                  <c:v>479.9</c:v>
                </c:pt>
                <c:pt idx="245">
                  <c:v>493.9</c:v>
                </c:pt>
                <c:pt idx="246">
                  <c:v>511.9</c:v>
                </c:pt>
                <c:pt idx="247">
                  <c:v>512.9</c:v>
                </c:pt>
                <c:pt idx="248">
                  <c:v>517.9</c:v>
                </c:pt>
                <c:pt idx="249">
                  <c:v>517.9</c:v>
                </c:pt>
                <c:pt idx="250">
                  <c:v>517.9</c:v>
                </c:pt>
                <c:pt idx="251">
                  <c:v>517.9</c:v>
                </c:pt>
                <c:pt idx="252">
                  <c:v>518.20000000000005</c:v>
                </c:pt>
                <c:pt idx="253">
                  <c:v>518.20000000000005</c:v>
                </c:pt>
                <c:pt idx="254">
                  <c:v>518.79999999999995</c:v>
                </c:pt>
                <c:pt idx="255">
                  <c:v>526.79999999999995</c:v>
                </c:pt>
                <c:pt idx="256">
                  <c:v>526.79999999999995</c:v>
                </c:pt>
                <c:pt idx="257">
                  <c:v>528.70000000000005</c:v>
                </c:pt>
                <c:pt idx="258">
                  <c:v>528.70000000000005</c:v>
                </c:pt>
                <c:pt idx="259">
                  <c:v>530</c:v>
                </c:pt>
                <c:pt idx="260">
                  <c:v>544</c:v>
                </c:pt>
                <c:pt idx="261">
                  <c:v>551</c:v>
                </c:pt>
                <c:pt idx="262">
                  <c:v>565</c:v>
                </c:pt>
                <c:pt idx="263">
                  <c:v>590</c:v>
                </c:pt>
                <c:pt idx="264">
                  <c:v>590</c:v>
                </c:pt>
                <c:pt idx="265">
                  <c:v>593.29999999999995</c:v>
                </c:pt>
                <c:pt idx="266">
                  <c:v>610.4</c:v>
                </c:pt>
                <c:pt idx="267">
                  <c:v>612.29999999999995</c:v>
                </c:pt>
                <c:pt idx="268">
                  <c:v>612.29999999999995</c:v>
                </c:pt>
                <c:pt idx="269">
                  <c:v>612.29999999999995</c:v>
                </c:pt>
                <c:pt idx="270">
                  <c:v>612.29999999999995</c:v>
                </c:pt>
                <c:pt idx="271">
                  <c:v>612.29999999999995</c:v>
                </c:pt>
                <c:pt idx="272">
                  <c:v>612.29999999999995</c:v>
                </c:pt>
                <c:pt idx="273">
                  <c:v>612.29999999999995</c:v>
                </c:pt>
                <c:pt idx="274">
                  <c:v>612.29999999999995</c:v>
                </c:pt>
                <c:pt idx="275">
                  <c:v>612.29999999999995</c:v>
                </c:pt>
                <c:pt idx="276">
                  <c:v>625.29999999999995</c:v>
                </c:pt>
                <c:pt idx="277">
                  <c:v>625.29999999999995</c:v>
                </c:pt>
                <c:pt idx="278">
                  <c:v>626.29999999999995</c:v>
                </c:pt>
                <c:pt idx="279">
                  <c:v>626.79999999999995</c:v>
                </c:pt>
                <c:pt idx="280">
                  <c:v>627.1</c:v>
                </c:pt>
                <c:pt idx="281">
                  <c:v>629.20000000000005</c:v>
                </c:pt>
                <c:pt idx="282">
                  <c:v>629.20000000000005</c:v>
                </c:pt>
                <c:pt idx="283">
                  <c:v>629.20000000000005</c:v>
                </c:pt>
                <c:pt idx="284">
                  <c:v>629.20000000000005</c:v>
                </c:pt>
                <c:pt idx="285">
                  <c:v>629.20000000000005</c:v>
                </c:pt>
                <c:pt idx="286">
                  <c:v>629.20000000000005</c:v>
                </c:pt>
                <c:pt idx="287">
                  <c:v>629.20000000000005</c:v>
                </c:pt>
                <c:pt idx="288">
                  <c:v>629.20000000000005</c:v>
                </c:pt>
                <c:pt idx="289">
                  <c:v>629.29999999999995</c:v>
                </c:pt>
                <c:pt idx="290">
                  <c:v>629.29999999999995</c:v>
                </c:pt>
                <c:pt idx="291">
                  <c:v>629.4</c:v>
                </c:pt>
                <c:pt idx="292">
                  <c:v>629.4</c:v>
                </c:pt>
                <c:pt idx="293">
                  <c:v>629.4</c:v>
                </c:pt>
                <c:pt idx="294">
                  <c:v>632.4</c:v>
                </c:pt>
                <c:pt idx="295">
                  <c:v>641.9</c:v>
                </c:pt>
                <c:pt idx="296">
                  <c:v>656.9</c:v>
                </c:pt>
                <c:pt idx="297">
                  <c:v>656.9</c:v>
                </c:pt>
                <c:pt idx="298">
                  <c:v>657.4</c:v>
                </c:pt>
                <c:pt idx="299">
                  <c:v>657.7</c:v>
                </c:pt>
                <c:pt idx="300">
                  <c:v>662.4</c:v>
                </c:pt>
                <c:pt idx="301">
                  <c:v>663</c:v>
                </c:pt>
                <c:pt idx="302">
                  <c:v>669.7</c:v>
                </c:pt>
                <c:pt idx="303">
                  <c:v>670</c:v>
                </c:pt>
                <c:pt idx="304">
                  <c:v>670</c:v>
                </c:pt>
                <c:pt idx="305">
                  <c:v>670.4</c:v>
                </c:pt>
                <c:pt idx="306">
                  <c:v>674.4</c:v>
                </c:pt>
                <c:pt idx="307">
                  <c:v>674.4</c:v>
                </c:pt>
                <c:pt idx="308">
                  <c:v>674.4</c:v>
                </c:pt>
                <c:pt idx="309">
                  <c:v>674.4</c:v>
                </c:pt>
                <c:pt idx="310">
                  <c:v>674.4</c:v>
                </c:pt>
                <c:pt idx="311">
                  <c:v>674.4</c:v>
                </c:pt>
                <c:pt idx="312">
                  <c:v>674.4</c:v>
                </c:pt>
                <c:pt idx="313">
                  <c:v>676.4</c:v>
                </c:pt>
                <c:pt idx="314">
                  <c:v>676.4</c:v>
                </c:pt>
                <c:pt idx="315">
                  <c:v>677.8</c:v>
                </c:pt>
                <c:pt idx="316">
                  <c:v>678.8</c:v>
                </c:pt>
                <c:pt idx="317">
                  <c:v>683.3</c:v>
                </c:pt>
                <c:pt idx="318">
                  <c:v>683.3</c:v>
                </c:pt>
                <c:pt idx="319">
                  <c:v>683.3</c:v>
                </c:pt>
                <c:pt idx="320">
                  <c:v>683.3</c:v>
                </c:pt>
                <c:pt idx="321">
                  <c:v>692.3</c:v>
                </c:pt>
                <c:pt idx="322">
                  <c:v>693.2</c:v>
                </c:pt>
                <c:pt idx="323">
                  <c:v>697.1</c:v>
                </c:pt>
                <c:pt idx="324">
                  <c:v>697.4</c:v>
                </c:pt>
                <c:pt idx="325">
                  <c:v>699.4</c:v>
                </c:pt>
                <c:pt idx="326">
                  <c:v>703.4</c:v>
                </c:pt>
                <c:pt idx="327">
                  <c:v>703.4</c:v>
                </c:pt>
                <c:pt idx="328">
                  <c:v>703.4</c:v>
                </c:pt>
                <c:pt idx="329">
                  <c:v>707.2</c:v>
                </c:pt>
                <c:pt idx="330">
                  <c:v>717.4</c:v>
                </c:pt>
                <c:pt idx="331">
                  <c:v>717.4</c:v>
                </c:pt>
                <c:pt idx="332">
                  <c:v>717.4</c:v>
                </c:pt>
                <c:pt idx="333">
                  <c:v>717.4</c:v>
                </c:pt>
                <c:pt idx="334">
                  <c:v>720.4</c:v>
                </c:pt>
                <c:pt idx="335">
                  <c:v>720.4</c:v>
                </c:pt>
                <c:pt idx="336">
                  <c:v>720.4</c:v>
                </c:pt>
                <c:pt idx="337">
                  <c:v>730.4</c:v>
                </c:pt>
                <c:pt idx="338">
                  <c:v>731.2</c:v>
                </c:pt>
                <c:pt idx="339">
                  <c:v>734.2</c:v>
                </c:pt>
                <c:pt idx="340">
                  <c:v>734.4</c:v>
                </c:pt>
                <c:pt idx="341">
                  <c:v>734.4</c:v>
                </c:pt>
                <c:pt idx="342">
                  <c:v>749.4</c:v>
                </c:pt>
                <c:pt idx="343">
                  <c:v>753.4</c:v>
                </c:pt>
                <c:pt idx="344">
                  <c:v>754.7</c:v>
                </c:pt>
                <c:pt idx="345">
                  <c:v>754.7</c:v>
                </c:pt>
                <c:pt idx="346">
                  <c:v>759.8</c:v>
                </c:pt>
                <c:pt idx="347">
                  <c:v>759.8</c:v>
                </c:pt>
                <c:pt idx="348">
                  <c:v>760.8</c:v>
                </c:pt>
                <c:pt idx="349">
                  <c:v>770.8</c:v>
                </c:pt>
                <c:pt idx="350">
                  <c:v>771.1</c:v>
                </c:pt>
                <c:pt idx="351">
                  <c:v>771.1</c:v>
                </c:pt>
                <c:pt idx="352">
                  <c:v>771.1</c:v>
                </c:pt>
                <c:pt idx="353">
                  <c:v>771.1</c:v>
                </c:pt>
                <c:pt idx="354">
                  <c:v>772.6</c:v>
                </c:pt>
                <c:pt idx="355">
                  <c:v>775.4</c:v>
                </c:pt>
                <c:pt idx="356">
                  <c:v>780</c:v>
                </c:pt>
                <c:pt idx="357">
                  <c:v>789</c:v>
                </c:pt>
                <c:pt idx="358">
                  <c:v>789.5</c:v>
                </c:pt>
                <c:pt idx="359">
                  <c:v>789.8</c:v>
                </c:pt>
                <c:pt idx="360">
                  <c:v>789.8</c:v>
                </c:pt>
                <c:pt idx="361">
                  <c:v>789.8</c:v>
                </c:pt>
                <c:pt idx="362">
                  <c:v>791.3</c:v>
                </c:pt>
                <c:pt idx="363">
                  <c:v>795.5</c:v>
                </c:pt>
                <c:pt idx="364">
                  <c:v>795.5</c:v>
                </c:pt>
                <c:pt idx="365">
                  <c:v>795.5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E9-4170-8638-308415A3AAD0}"/>
            </c:ext>
          </c:extLst>
        </c:ser>
        <c:ser>
          <c:idx val="4"/>
          <c:order val="4"/>
          <c:tx>
            <c:strRef>
              <c:f>'Atmosférické zrážky'!$F$463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364"/>
              <c:layout>
                <c:manualLayout>
                  <c:x val="-1.2107323232324408E-3"/>
                  <c:y val="2.15264074797815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rgbClr val="FF0000"/>
                        </a:solidFill>
                      </a:rPr>
                      <a:t>671.8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7E9-4170-8638-308415A3AAD0}"/>
                </c:ext>
              </c:extLst>
            </c:dLbl>
            <c:dLbl>
              <c:idx val="365"/>
              <c:layout>
                <c:manualLayout>
                  <c:x val="-4.4178030303032656E-3"/>
                  <c:y val="-1.24621850882538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E9-4170-8638-308415A3AA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zrážky'!$F$464:$F$829</c:f>
              <c:numCache>
                <c:formatCode>General</c:formatCode>
                <c:ptCount val="366"/>
                <c:pt idx="0">
                  <c:v>0.4</c:v>
                </c:pt>
                <c:pt idx="1">
                  <c:v>0.9</c:v>
                </c:pt>
                <c:pt idx="2">
                  <c:v>2.6</c:v>
                </c:pt>
                <c:pt idx="3">
                  <c:v>2.9</c:v>
                </c:pt>
                <c:pt idx="4">
                  <c:v>2.9</c:v>
                </c:pt>
                <c:pt idx="5">
                  <c:v>3.9</c:v>
                </c:pt>
                <c:pt idx="6">
                  <c:v>4.2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5.6</c:v>
                </c:pt>
                <c:pt idx="10">
                  <c:v>5.7</c:v>
                </c:pt>
                <c:pt idx="11">
                  <c:v>5.7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9.4</c:v>
                </c:pt>
                <c:pt idx="16">
                  <c:v>9.6999999999999993</c:v>
                </c:pt>
                <c:pt idx="17">
                  <c:v>9.6999999999999993</c:v>
                </c:pt>
                <c:pt idx="18">
                  <c:v>9.6999999999999993</c:v>
                </c:pt>
                <c:pt idx="19">
                  <c:v>9.6999999999999993</c:v>
                </c:pt>
                <c:pt idx="20">
                  <c:v>11.6</c:v>
                </c:pt>
                <c:pt idx="21">
                  <c:v>11.6</c:v>
                </c:pt>
                <c:pt idx="22">
                  <c:v>11.6</c:v>
                </c:pt>
                <c:pt idx="23">
                  <c:v>11.6</c:v>
                </c:pt>
                <c:pt idx="24">
                  <c:v>11.6</c:v>
                </c:pt>
                <c:pt idx="25">
                  <c:v>11.6</c:v>
                </c:pt>
                <c:pt idx="26">
                  <c:v>11.6</c:v>
                </c:pt>
                <c:pt idx="27">
                  <c:v>11.7</c:v>
                </c:pt>
                <c:pt idx="28">
                  <c:v>11.7</c:v>
                </c:pt>
                <c:pt idx="29">
                  <c:v>12.7</c:v>
                </c:pt>
                <c:pt idx="30">
                  <c:v>12.7</c:v>
                </c:pt>
                <c:pt idx="31">
                  <c:v>15.7</c:v>
                </c:pt>
                <c:pt idx="32">
                  <c:v>38</c:v>
                </c:pt>
                <c:pt idx="33">
                  <c:v>54</c:v>
                </c:pt>
                <c:pt idx="34">
                  <c:v>54</c:v>
                </c:pt>
                <c:pt idx="35">
                  <c:v>54</c:v>
                </c:pt>
                <c:pt idx="36">
                  <c:v>54</c:v>
                </c:pt>
                <c:pt idx="37">
                  <c:v>54.9</c:v>
                </c:pt>
                <c:pt idx="38">
                  <c:v>56.5</c:v>
                </c:pt>
                <c:pt idx="39">
                  <c:v>56.7</c:v>
                </c:pt>
                <c:pt idx="40">
                  <c:v>56.7</c:v>
                </c:pt>
                <c:pt idx="41">
                  <c:v>56.7</c:v>
                </c:pt>
                <c:pt idx="42">
                  <c:v>58.7</c:v>
                </c:pt>
                <c:pt idx="43">
                  <c:v>58.7</c:v>
                </c:pt>
                <c:pt idx="44">
                  <c:v>59.5</c:v>
                </c:pt>
                <c:pt idx="45">
                  <c:v>59.5</c:v>
                </c:pt>
                <c:pt idx="46">
                  <c:v>62.5</c:v>
                </c:pt>
                <c:pt idx="47">
                  <c:v>62.5</c:v>
                </c:pt>
                <c:pt idx="48">
                  <c:v>62.5</c:v>
                </c:pt>
                <c:pt idx="49">
                  <c:v>62.5</c:v>
                </c:pt>
                <c:pt idx="50">
                  <c:v>64.3</c:v>
                </c:pt>
                <c:pt idx="51">
                  <c:v>64.3</c:v>
                </c:pt>
                <c:pt idx="52">
                  <c:v>64.3</c:v>
                </c:pt>
                <c:pt idx="53">
                  <c:v>64.599999999999994</c:v>
                </c:pt>
                <c:pt idx="54">
                  <c:v>64.8</c:v>
                </c:pt>
                <c:pt idx="55">
                  <c:v>64.8</c:v>
                </c:pt>
                <c:pt idx="56">
                  <c:v>64.8</c:v>
                </c:pt>
                <c:pt idx="57">
                  <c:v>64.8</c:v>
                </c:pt>
                <c:pt idx="58">
                  <c:v>64.8</c:v>
                </c:pt>
                <c:pt idx="59">
                  <c:v>64.8</c:v>
                </c:pt>
                <c:pt idx="60">
                  <c:v>64.8</c:v>
                </c:pt>
                <c:pt idx="61">
                  <c:v>64.8</c:v>
                </c:pt>
                <c:pt idx="62">
                  <c:v>64.8</c:v>
                </c:pt>
                <c:pt idx="63">
                  <c:v>64.8</c:v>
                </c:pt>
                <c:pt idx="64">
                  <c:v>64.8</c:v>
                </c:pt>
                <c:pt idx="65">
                  <c:v>65.8</c:v>
                </c:pt>
                <c:pt idx="66">
                  <c:v>72</c:v>
                </c:pt>
                <c:pt idx="67">
                  <c:v>75.8</c:v>
                </c:pt>
                <c:pt idx="68">
                  <c:v>75.8</c:v>
                </c:pt>
                <c:pt idx="69">
                  <c:v>76.099999999999994</c:v>
                </c:pt>
                <c:pt idx="70">
                  <c:v>76.099999999999994</c:v>
                </c:pt>
                <c:pt idx="71">
                  <c:v>76.099999999999994</c:v>
                </c:pt>
                <c:pt idx="72">
                  <c:v>76.099999999999994</c:v>
                </c:pt>
                <c:pt idx="73">
                  <c:v>81.099999999999994</c:v>
                </c:pt>
                <c:pt idx="74">
                  <c:v>81.400000000000006</c:v>
                </c:pt>
                <c:pt idx="75">
                  <c:v>90.4</c:v>
                </c:pt>
                <c:pt idx="76">
                  <c:v>90.4</c:v>
                </c:pt>
                <c:pt idx="77">
                  <c:v>95.4</c:v>
                </c:pt>
                <c:pt idx="78">
                  <c:v>95.7</c:v>
                </c:pt>
                <c:pt idx="79">
                  <c:v>98.4</c:v>
                </c:pt>
                <c:pt idx="80">
                  <c:v>98.4</c:v>
                </c:pt>
                <c:pt idx="81">
                  <c:v>98.4</c:v>
                </c:pt>
                <c:pt idx="82">
                  <c:v>98.4</c:v>
                </c:pt>
                <c:pt idx="83">
                  <c:v>98.4</c:v>
                </c:pt>
                <c:pt idx="84">
                  <c:v>98.4</c:v>
                </c:pt>
                <c:pt idx="85">
                  <c:v>98.4</c:v>
                </c:pt>
                <c:pt idx="86">
                  <c:v>98.4</c:v>
                </c:pt>
                <c:pt idx="87">
                  <c:v>99.4</c:v>
                </c:pt>
                <c:pt idx="88">
                  <c:v>99.9</c:v>
                </c:pt>
                <c:pt idx="89">
                  <c:v>103.5</c:v>
                </c:pt>
                <c:pt idx="90">
                  <c:v>119.3</c:v>
                </c:pt>
                <c:pt idx="91">
                  <c:v>136.6</c:v>
                </c:pt>
                <c:pt idx="92">
                  <c:v>136.6</c:v>
                </c:pt>
                <c:pt idx="93">
                  <c:v>136.6</c:v>
                </c:pt>
                <c:pt idx="94">
                  <c:v>136.6</c:v>
                </c:pt>
                <c:pt idx="95">
                  <c:v>144.4</c:v>
                </c:pt>
                <c:pt idx="96">
                  <c:v>145.6</c:v>
                </c:pt>
                <c:pt idx="97">
                  <c:v>145.6</c:v>
                </c:pt>
                <c:pt idx="98">
                  <c:v>145.6</c:v>
                </c:pt>
                <c:pt idx="99">
                  <c:v>145.6</c:v>
                </c:pt>
                <c:pt idx="100">
                  <c:v>145.6</c:v>
                </c:pt>
                <c:pt idx="101">
                  <c:v>145.6</c:v>
                </c:pt>
                <c:pt idx="102">
                  <c:v>145.6</c:v>
                </c:pt>
                <c:pt idx="103">
                  <c:v>145.6</c:v>
                </c:pt>
                <c:pt idx="104">
                  <c:v>145.6</c:v>
                </c:pt>
                <c:pt idx="105">
                  <c:v>145.6</c:v>
                </c:pt>
                <c:pt idx="106">
                  <c:v>145.6</c:v>
                </c:pt>
                <c:pt idx="107">
                  <c:v>145.6</c:v>
                </c:pt>
                <c:pt idx="108">
                  <c:v>145.6</c:v>
                </c:pt>
                <c:pt idx="109">
                  <c:v>145.6</c:v>
                </c:pt>
                <c:pt idx="110">
                  <c:v>145.6</c:v>
                </c:pt>
                <c:pt idx="111">
                  <c:v>145.6</c:v>
                </c:pt>
                <c:pt idx="112">
                  <c:v>145.6</c:v>
                </c:pt>
                <c:pt idx="113">
                  <c:v>146.19999999999999</c:v>
                </c:pt>
                <c:pt idx="114">
                  <c:v>146.19999999999999</c:v>
                </c:pt>
                <c:pt idx="115">
                  <c:v>146.19999999999999</c:v>
                </c:pt>
                <c:pt idx="116">
                  <c:v>152.19999999999999</c:v>
                </c:pt>
                <c:pt idx="117">
                  <c:v>152.19999999999999</c:v>
                </c:pt>
                <c:pt idx="118">
                  <c:v>152.19999999999999</c:v>
                </c:pt>
                <c:pt idx="119">
                  <c:v>153.19999999999999</c:v>
                </c:pt>
                <c:pt idx="120">
                  <c:v>153.19999999999999</c:v>
                </c:pt>
                <c:pt idx="121">
                  <c:v>153.19999999999999</c:v>
                </c:pt>
                <c:pt idx="122">
                  <c:v>153.19999999999999</c:v>
                </c:pt>
                <c:pt idx="123">
                  <c:v>153.19999999999999</c:v>
                </c:pt>
                <c:pt idx="124">
                  <c:v>153.19999999999999</c:v>
                </c:pt>
                <c:pt idx="125">
                  <c:v>153.19999999999999</c:v>
                </c:pt>
                <c:pt idx="126">
                  <c:v>153.19999999999999</c:v>
                </c:pt>
                <c:pt idx="127">
                  <c:v>155.69999999999999</c:v>
                </c:pt>
                <c:pt idx="128">
                  <c:v>159.69999999999999</c:v>
                </c:pt>
                <c:pt idx="129">
                  <c:v>159.69999999999999</c:v>
                </c:pt>
                <c:pt idx="130">
                  <c:v>159.69999999999999</c:v>
                </c:pt>
                <c:pt idx="131">
                  <c:v>159.69999999999999</c:v>
                </c:pt>
                <c:pt idx="132">
                  <c:v>159.69999999999999</c:v>
                </c:pt>
                <c:pt idx="133">
                  <c:v>159.69999999999999</c:v>
                </c:pt>
                <c:pt idx="134">
                  <c:v>159.69999999999999</c:v>
                </c:pt>
                <c:pt idx="135">
                  <c:v>165.6</c:v>
                </c:pt>
                <c:pt idx="136">
                  <c:v>180.6</c:v>
                </c:pt>
                <c:pt idx="137">
                  <c:v>195.6</c:v>
                </c:pt>
                <c:pt idx="138">
                  <c:v>196.4</c:v>
                </c:pt>
                <c:pt idx="139">
                  <c:v>196.4</c:v>
                </c:pt>
                <c:pt idx="140">
                  <c:v>196.4</c:v>
                </c:pt>
                <c:pt idx="141">
                  <c:v>202.9</c:v>
                </c:pt>
                <c:pt idx="142">
                  <c:v>202.9</c:v>
                </c:pt>
                <c:pt idx="143">
                  <c:v>203</c:v>
                </c:pt>
                <c:pt idx="144">
                  <c:v>203</c:v>
                </c:pt>
                <c:pt idx="145">
                  <c:v>203.5</c:v>
                </c:pt>
                <c:pt idx="146">
                  <c:v>203.5</c:v>
                </c:pt>
                <c:pt idx="147">
                  <c:v>203.5</c:v>
                </c:pt>
                <c:pt idx="148">
                  <c:v>203.5</c:v>
                </c:pt>
                <c:pt idx="149">
                  <c:v>203.5</c:v>
                </c:pt>
                <c:pt idx="150">
                  <c:v>203.5</c:v>
                </c:pt>
                <c:pt idx="151">
                  <c:v>203.5</c:v>
                </c:pt>
                <c:pt idx="152">
                  <c:v>203.5</c:v>
                </c:pt>
                <c:pt idx="153">
                  <c:v>233.5</c:v>
                </c:pt>
                <c:pt idx="154">
                  <c:v>233.5</c:v>
                </c:pt>
                <c:pt idx="155">
                  <c:v>233.5</c:v>
                </c:pt>
                <c:pt idx="156">
                  <c:v>238.5</c:v>
                </c:pt>
                <c:pt idx="157">
                  <c:v>238.5</c:v>
                </c:pt>
                <c:pt idx="158">
                  <c:v>238.5</c:v>
                </c:pt>
                <c:pt idx="159">
                  <c:v>243</c:v>
                </c:pt>
                <c:pt idx="160">
                  <c:v>243</c:v>
                </c:pt>
                <c:pt idx="161">
                  <c:v>243</c:v>
                </c:pt>
                <c:pt idx="162">
                  <c:v>244</c:v>
                </c:pt>
                <c:pt idx="163">
                  <c:v>255.1</c:v>
                </c:pt>
                <c:pt idx="164">
                  <c:v>299.60000000000002</c:v>
                </c:pt>
                <c:pt idx="165">
                  <c:v>301.60000000000002</c:v>
                </c:pt>
                <c:pt idx="166">
                  <c:v>301.60000000000002</c:v>
                </c:pt>
                <c:pt idx="167">
                  <c:v>301.60000000000002</c:v>
                </c:pt>
                <c:pt idx="168">
                  <c:v>302.5</c:v>
                </c:pt>
                <c:pt idx="169">
                  <c:v>315.5</c:v>
                </c:pt>
                <c:pt idx="170">
                  <c:v>315.5</c:v>
                </c:pt>
                <c:pt idx="171">
                  <c:v>315.5</c:v>
                </c:pt>
                <c:pt idx="172">
                  <c:v>342</c:v>
                </c:pt>
                <c:pt idx="173">
                  <c:v>343</c:v>
                </c:pt>
                <c:pt idx="174">
                  <c:v>344.8</c:v>
                </c:pt>
                <c:pt idx="175">
                  <c:v>354.3</c:v>
                </c:pt>
                <c:pt idx="176">
                  <c:v>354.3</c:v>
                </c:pt>
                <c:pt idx="177">
                  <c:v>354.3</c:v>
                </c:pt>
                <c:pt idx="178">
                  <c:v>373.8</c:v>
                </c:pt>
                <c:pt idx="179">
                  <c:v>374.7</c:v>
                </c:pt>
                <c:pt idx="180">
                  <c:v>375</c:v>
                </c:pt>
                <c:pt idx="181">
                  <c:v>375</c:v>
                </c:pt>
                <c:pt idx="182">
                  <c:v>375</c:v>
                </c:pt>
                <c:pt idx="183">
                  <c:v>375</c:v>
                </c:pt>
                <c:pt idx="184">
                  <c:v>375</c:v>
                </c:pt>
                <c:pt idx="185">
                  <c:v>375</c:v>
                </c:pt>
                <c:pt idx="186">
                  <c:v>375</c:v>
                </c:pt>
                <c:pt idx="187">
                  <c:v>375</c:v>
                </c:pt>
                <c:pt idx="188">
                  <c:v>375</c:v>
                </c:pt>
                <c:pt idx="189">
                  <c:v>375</c:v>
                </c:pt>
                <c:pt idx="190">
                  <c:v>375</c:v>
                </c:pt>
                <c:pt idx="191">
                  <c:v>375.9</c:v>
                </c:pt>
                <c:pt idx="192">
                  <c:v>383.5</c:v>
                </c:pt>
                <c:pt idx="193">
                  <c:v>383.5</c:v>
                </c:pt>
                <c:pt idx="194">
                  <c:v>383.5</c:v>
                </c:pt>
                <c:pt idx="195">
                  <c:v>395.3</c:v>
                </c:pt>
                <c:pt idx="196">
                  <c:v>395.3</c:v>
                </c:pt>
                <c:pt idx="197">
                  <c:v>396.3</c:v>
                </c:pt>
                <c:pt idx="198">
                  <c:v>398.8</c:v>
                </c:pt>
                <c:pt idx="199">
                  <c:v>418.8</c:v>
                </c:pt>
                <c:pt idx="200">
                  <c:v>418.8</c:v>
                </c:pt>
                <c:pt idx="201">
                  <c:v>418.8</c:v>
                </c:pt>
                <c:pt idx="202">
                  <c:v>418.8</c:v>
                </c:pt>
                <c:pt idx="203">
                  <c:v>420.2</c:v>
                </c:pt>
                <c:pt idx="204">
                  <c:v>421.5</c:v>
                </c:pt>
                <c:pt idx="205">
                  <c:v>421.5</c:v>
                </c:pt>
                <c:pt idx="206">
                  <c:v>421.5</c:v>
                </c:pt>
                <c:pt idx="207">
                  <c:v>421.5</c:v>
                </c:pt>
                <c:pt idx="208">
                  <c:v>421.5</c:v>
                </c:pt>
                <c:pt idx="209">
                  <c:v>421.5</c:v>
                </c:pt>
                <c:pt idx="210">
                  <c:v>421.5</c:v>
                </c:pt>
                <c:pt idx="211">
                  <c:v>421.5</c:v>
                </c:pt>
                <c:pt idx="212">
                  <c:v>421.7</c:v>
                </c:pt>
                <c:pt idx="213">
                  <c:v>421.7</c:v>
                </c:pt>
                <c:pt idx="214">
                  <c:v>421.7</c:v>
                </c:pt>
                <c:pt idx="215">
                  <c:v>421.7</c:v>
                </c:pt>
                <c:pt idx="216">
                  <c:v>421.7</c:v>
                </c:pt>
                <c:pt idx="217">
                  <c:v>422.9</c:v>
                </c:pt>
                <c:pt idx="218">
                  <c:v>422.9</c:v>
                </c:pt>
                <c:pt idx="219">
                  <c:v>422.9</c:v>
                </c:pt>
                <c:pt idx="220">
                  <c:v>422.9</c:v>
                </c:pt>
                <c:pt idx="221">
                  <c:v>422.9</c:v>
                </c:pt>
                <c:pt idx="222">
                  <c:v>453.1</c:v>
                </c:pt>
                <c:pt idx="223">
                  <c:v>467.7</c:v>
                </c:pt>
                <c:pt idx="224">
                  <c:v>467.7</c:v>
                </c:pt>
                <c:pt idx="225">
                  <c:v>467.7</c:v>
                </c:pt>
                <c:pt idx="226">
                  <c:v>489.7</c:v>
                </c:pt>
                <c:pt idx="227">
                  <c:v>489.7</c:v>
                </c:pt>
                <c:pt idx="228">
                  <c:v>489.7</c:v>
                </c:pt>
                <c:pt idx="229">
                  <c:v>489.7</c:v>
                </c:pt>
                <c:pt idx="230">
                  <c:v>489.7</c:v>
                </c:pt>
                <c:pt idx="231">
                  <c:v>489.7</c:v>
                </c:pt>
                <c:pt idx="232">
                  <c:v>489.7</c:v>
                </c:pt>
                <c:pt idx="233">
                  <c:v>489.7</c:v>
                </c:pt>
                <c:pt idx="234">
                  <c:v>489.7</c:v>
                </c:pt>
                <c:pt idx="235">
                  <c:v>489.7</c:v>
                </c:pt>
                <c:pt idx="236">
                  <c:v>491.6</c:v>
                </c:pt>
                <c:pt idx="237">
                  <c:v>512.79999999999995</c:v>
                </c:pt>
                <c:pt idx="238">
                  <c:v>524.5</c:v>
                </c:pt>
                <c:pt idx="239">
                  <c:v>524.5</c:v>
                </c:pt>
                <c:pt idx="240">
                  <c:v>524.5</c:v>
                </c:pt>
                <c:pt idx="241">
                  <c:v>524.5</c:v>
                </c:pt>
                <c:pt idx="242">
                  <c:v>524.5</c:v>
                </c:pt>
                <c:pt idx="243">
                  <c:v>531</c:v>
                </c:pt>
                <c:pt idx="244">
                  <c:v>531</c:v>
                </c:pt>
                <c:pt idx="245">
                  <c:v>531</c:v>
                </c:pt>
                <c:pt idx="246">
                  <c:v>534.20000000000005</c:v>
                </c:pt>
                <c:pt idx="247">
                  <c:v>534.9</c:v>
                </c:pt>
                <c:pt idx="248">
                  <c:v>534.9</c:v>
                </c:pt>
                <c:pt idx="249">
                  <c:v>534.9</c:v>
                </c:pt>
                <c:pt idx="250">
                  <c:v>534.9</c:v>
                </c:pt>
                <c:pt idx="251">
                  <c:v>535.1</c:v>
                </c:pt>
                <c:pt idx="252">
                  <c:v>535.1</c:v>
                </c:pt>
                <c:pt idx="253">
                  <c:v>535.1</c:v>
                </c:pt>
                <c:pt idx="254">
                  <c:v>535.1</c:v>
                </c:pt>
                <c:pt idx="255">
                  <c:v>535.1</c:v>
                </c:pt>
                <c:pt idx="256">
                  <c:v>535.1</c:v>
                </c:pt>
                <c:pt idx="257">
                  <c:v>557.79999999999995</c:v>
                </c:pt>
                <c:pt idx="258">
                  <c:v>557.9</c:v>
                </c:pt>
                <c:pt idx="259">
                  <c:v>557.9</c:v>
                </c:pt>
                <c:pt idx="260">
                  <c:v>557.9</c:v>
                </c:pt>
                <c:pt idx="261">
                  <c:v>557.9</c:v>
                </c:pt>
                <c:pt idx="262">
                  <c:v>557.9</c:v>
                </c:pt>
                <c:pt idx="263">
                  <c:v>557.9</c:v>
                </c:pt>
                <c:pt idx="264">
                  <c:v>557.9</c:v>
                </c:pt>
                <c:pt idx="265">
                  <c:v>563.70000000000005</c:v>
                </c:pt>
                <c:pt idx="266">
                  <c:v>574.1</c:v>
                </c:pt>
                <c:pt idx="267">
                  <c:v>574.6</c:v>
                </c:pt>
                <c:pt idx="268">
                  <c:v>574.6</c:v>
                </c:pt>
                <c:pt idx="269">
                  <c:v>574.6</c:v>
                </c:pt>
                <c:pt idx="270">
                  <c:v>574.6</c:v>
                </c:pt>
                <c:pt idx="271">
                  <c:v>577.29999999999995</c:v>
                </c:pt>
                <c:pt idx="272">
                  <c:v>577.29999999999995</c:v>
                </c:pt>
                <c:pt idx="273">
                  <c:v>577.29999999999995</c:v>
                </c:pt>
                <c:pt idx="274">
                  <c:v>577.29999999999995</c:v>
                </c:pt>
                <c:pt idx="275">
                  <c:v>585.1</c:v>
                </c:pt>
                <c:pt idx="276">
                  <c:v>586.1</c:v>
                </c:pt>
                <c:pt idx="277">
                  <c:v>586.4</c:v>
                </c:pt>
                <c:pt idx="278">
                  <c:v>586.4</c:v>
                </c:pt>
                <c:pt idx="279">
                  <c:v>586.4</c:v>
                </c:pt>
                <c:pt idx="280">
                  <c:v>586.4</c:v>
                </c:pt>
                <c:pt idx="281">
                  <c:v>586.4</c:v>
                </c:pt>
                <c:pt idx="282">
                  <c:v>586.4</c:v>
                </c:pt>
                <c:pt idx="283">
                  <c:v>586.4</c:v>
                </c:pt>
                <c:pt idx="284">
                  <c:v>586.4</c:v>
                </c:pt>
                <c:pt idx="285">
                  <c:v>586.4</c:v>
                </c:pt>
                <c:pt idx="286">
                  <c:v>586.4</c:v>
                </c:pt>
                <c:pt idx="287">
                  <c:v>586.4</c:v>
                </c:pt>
                <c:pt idx="288">
                  <c:v>586.4</c:v>
                </c:pt>
                <c:pt idx="289">
                  <c:v>586.4</c:v>
                </c:pt>
                <c:pt idx="290">
                  <c:v>586.4</c:v>
                </c:pt>
                <c:pt idx="291">
                  <c:v>586.4</c:v>
                </c:pt>
                <c:pt idx="292">
                  <c:v>586.4</c:v>
                </c:pt>
                <c:pt idx="293">
                  <c:v>593.20000000000005</c:v>
                </c:pt>
                <c:pt idx="294">
                  <c:v>593.20000000000005</c:v>
                </c:pt>
                <c:pt idx="295">
                  <c:v>594.1</c:v>
                </c:pt>
                <c:pt idx="296">
                  <c:v>602.20000000000005</c:v>
                </c:pt>
                <c:pt idx="297">
                  <c:v>604</c:v>
                </c:pt>
                <c:pt idx="298">
                  <c:v>608</c:v>
                </c:pt>
                <c:pt idx="299">
                  <c:v>608</c:v>
                </c:pt>
                <c:pt idx="300">
                  <c:v>614.5</c:v>
                </c:pt>
                <c:pt idx="301">
                  <c:v>615.29999999999995</c:v>
                </c:pt>
                <c:pt idx="302">
                  <c:v>616.29999999999995</c:v>
                </c:pt>
                <c:pt idx="303">
                  <c:v>616.29999999999995</c:v>
                </c:pt>
                <c:pt idx="304">
                  <c:v>616.29999999999995</c:v>
                </c:pt>
                <c:pt idx="305">
                  <c:v>616.29999999999995</c:v>
                </c:pt>
                <c:pt idx="306">
                  <c:v>616.6</c:v>
                </c:pt>
                <c:pt idx="307">
                  <c:v>616.6</c:v>
                </c:pt>
                <c:pt idx="308">
                  <c:v>616.70000000000005</c:v>
                </c:pt>
                <c:pt idx="309">
                  <c:v>616.79999999999995</c:v>
                </c:pt>
                <c:pt idx="310">
                  <c:v>617</c:v>
                </c:pt>
                <c:pt idx="311">
                  <c:v>617.20000000000005</c:v>
                </c:pt>
                <c:pt idx="312">
                  <c:v>617.4</c:v>
                </c:pt>
                <c:pt idx="313">
                  <c:v>617.5</c:v>
                </c:pt>
                <c:pt idx="314">
                  <c:v>617.5</c:v>
                </c:pt>
                <c:pt idx="315">
                  <c:v>617.6</c:v>
                </c:pt>
                <c:pt idx="316">
                  <c:v>617.6</c:v>
                </c:pt>
                <c:pt idx="317">
                  <c:v>618.6</c:v>
                </c:pt>
                <c:pt idx="318">
                  <c:v>619.79999999999995</c:v>
                </c:pt>
                <c:pt idx="319">
                  <c:v>622.29999999999995</c:v>
                </c:pt>
                <c:pt idx="320">
                  <c:v>622.29999999999995</c:v>
                </c:pt>
                <c:pt idx="321">
                  <c:v>622.29999999999995</c:v>
                </c:pt>
                <c:pt idx="322">
                  <c:v>622.29999999999995</c:v>
                </c:pt>
                <c:pt idx="323">
                  <c:v>622.29999999999995</c:v>
                </c:pt>
                <c:pt idx="324">
                  <c:v>624.29999999999995</c:v>
                </c:pt>
                <c:pt idx="325">
                  <c:v>624.5</c:v>
                </c:pt>
                <c:pt idx="326">
                  <c:v>624.6</c:v>
                </c:pt>
                <c:pt idx="327">
                  <c:v>624.6</c:v>
                </c:pt>
                <c:pt idx="328">
                  <c:v>626.9</c:v>
                </c:pt>
                <c:pt idx="329">
                  <c:v>634.79999999999995</c:v>
                </c:pt>
                <c:pt idx="330">
                  <c:v>645.70000000000005</c:v>
                </c:pt>
                <c:pt idx="331">
                  <c:v>645.70000000000005</c:v>
                </c:pt>
                <c:pt idx="332">
                  <c:v>645.70000000000005</c:v>
                </c:pt>
                <c:pt idx="333">
                  <c:v>645.70000000000005</c:v>
                </c:pt>
                <c:pt idx="334">
                  <c:v>645.70000000000005</c:v>
                </c:pt>
                <c:pt idx="335">
                  <c:v>645.70000000000005</c:v>
                </c:pt>
                <c:pt idx="336">
                  <c:v>645.70000000000005</c:v>
                </c:pt>
                <c:pt idx="337">
                  <c:v>646.5</c:v>
                </c:pt>
                <c:pt idx="338">
                  <c:v>647.5</c:v>
                </c:pt>
                <c:pt idx="339">
                  <c:v>647.5</c:v>
                </c:pt>
                <c:pt idx="340">
                  <c:v>647.5</c:v>
                </c:pt>
                <c:pt idx="341">
                  <c:v>647.5</c:v>
                </c:pt>
                <c:pt idx="342">
                  <c:v>653.4</c:v>
                </c:pt>
                <c:pt idx="343">
                  <c:v>655.1</c:v>
                </c:pt>
                <c:pt idx="344">
                  <c:v>655.9</c:v>
                </c:pt>
                <c:pt idx="345">
                  <c:v>655.9</c:v>
                </c:pt>
                <c:pt idx="346">
                  <c:v>655.9</c:v>
                </c:pt>
                <c:pt idx="347">
                  <c:v>655.9</c:v>
                </c:pt>
                <c:pt idx="348">
                  <c:v>655.9</c:v>
                </c:pt>
                <c:pt idx="349">
                  <c:v>657.9</c:v>
                </c:pt>
                <c:pt idx="350">
                  <c:v>657.9</c:v>
                </c:pt>
                <c:pt idx="351">
                  <c:v>657.9</c:v>
                </c:pt>
                <c:pt idx="352">
                  <c:v>657.9</c:v>
                </c:pt>
                <c:pt idx="353">
                  <c:v>657.9</c:v>
                </c:pt>
                <c:pt idx="354">
                  <c:v>659.1</c:v>
                </c:pt>
                <c:pt idx="355">
                  <c:v>659.1</c:v>
                </c:pt>
                <c:pt idx="356">
                  <c:v>660.4</c:v>
                </c:pt>
                <c:pt idx="357">
                  <c:v>662</c:v>
                </c:pt>
                <c:pt idx="358">
                  <c:v>666.2</c:v>
                </c:pt>
                <c:pt idx="359">
                  <c:v>667.2</c:v>
                </c:pt>
                <c:pt idx="360">
                  <c:v>667.2</c:v>
                </c:pt>
                <c:pt idx="361">
                  <c:v>668.2</c:v>
                </c:pt>
                <c:pt idx="362">
                  <c:v>669.9</c:v>
                </c:pt>
                <c:pt idx="363">
                  <c:v>670.4</c:v>
                </c:pt>
                <c:pt idx="364">
                  <c:v>672.1</c:v>
                </c:pt>
                <c:pt idx="365">
                  <c:v>672.4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7E9-4170-8638-308415A3AAD0}"/>
            </c:ext>
          </c:extLst>
        </c:ser>
        <c:ser>
          <c:idx val="5"/>
          <c:order val="5"/>
          <c:tx>
            <c:strRef>
              <c:f>'Atmosférické zrážky'!$G$463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365"/>
              <c:layout>
                <c:manualLayout>
                  <c:x val="-7.6248737373738546E-3"/>
                  <c:y val="-6.28075396825399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E9-4170-8638-308415A3AA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zrážky'!$G$464:$G$829</c:f>
              <c:numCache>
                <c:formatCode>General</c:formatCode>
                <c:ptCount val="366"/>
                <c:pt idx="0">
                  <c:v>5</c:v>
                </c:pt>
                <c:pt idx="1">
                  <c:v>5.5</c:v>
                </c:pt>
                <c:pt idx="2">
                  <c:v>7.5</c:v>
                </c:pt>
                <c:pt idx="3">
                  <c:v>8</c:v>
                </c:pt>
                <c:pt idx="4">
                  <c:v>15.5</c:v>
                </c:pt>
                <c:pt idx="5">
                  <c:v>15.9</c:v>
                </c:pt>
                <c:pt idx="6">
                  <c:v>15.9</c:v>
                </c:pt>
                <c:pt idx="7">
                  <c:v>18.899999999999999</c:v>
                </c:pt>
                <c:pt idx="8">
                  <c:v>19.899999999999999</c:v>
                </c:pt>
                <c:pt idx="9">
                  <c:v>19.899999999999999</c:v>
                </c:pt>
                <c:pt idx="10">
                  <c:v>19.899999999999999</c:v>
                </c:pt>
                <c:pt idx="11">
                  <c:v>22.9</c:v>
                </c:pt>
                <c:pt idx="12">
                  <c:v>23.9</c:v>
                </c:pt>
                <c:pt idx="13">
                  <c:v>24.7</c:v>
                </c:pt>
                <c:pt idx="14">
                  <c:v>32.700000000000003</c:v>
                </c:pt>
                <c:pt idx="15">
                  <c:v>33.200000000000003</c:v>
                </c:pt>
                <c:pt idx="16">
                  <c:v>33.200000000000003</c:v>
                </c:pt>
                <c:pt idx="17">
                  <c:v>36.299999999999997</c:v>
                </c:pt>
                <c:pt idx="18">
                  <c:v>36.299999999999997</c:v>
                </c:pt>
                <c:pt idx="19">
                  <c:v>36.299999999999997</c:v>
                </c:pt>
                <c:pt idx="20">
                  <c:v>36.299999999999997</c:v>
                </c:pt>
                <c:pt idx="21">
                  <c:v>36.299999999999997</c:v>
                </c:pt>
                <c:pt idx="22">
                  <c:v>36.799999999999997</c:v>
                </c:pt>
                <c:pt idx="23">
                  <c:v>40.799999999999997</c:v>
                </c:pt>
                <c:pt idx="24">
                  <c:v>40.799999999999997</c:v>
                </c:pt>
                <c:pt idx="25">
                  <c:v>40.799999999999997</c:v>
                </c:pt>
                <c:pt idx="26">
                  <c:v>40.9</c:v>
                </c:pt>
                <c:pt idx="27">
                  <c:v>42.4</c:v>
                </c:pt>
                <c:pt idx="28">
                  <c:v>42.4</c:v>
                </c:pt>
                <c:pt idx="29">
                  <c:v>42.6</c:v>
                </c:pt>
                <c:pt idx="30">
                  <c:v>42.6</c:v>
                </c:pt>
                <c:pt idx="31">
                  <c:v>42.6</c:v>
                </c:pt>
                <c:pt idx="32">
                  <c:v>42.6</c:v>
                </c:pt>
                <c:pt idx="33">
                  <c:v>42.6</c:v>
                </c:pt>
                <c:pt idx="34">
                  <c:v>42.6</c:v>
                </c:pt>
                <c:pt idx="35">
                  <c:v>42.6</c:v>
                </c:pt>
                <c:pt idx="36">
                  <c:v>42.6</c:v>
                </c:pt>
                <c:pt idx="37">
                  <c:v>42.6</c:v>
                </c:pt>
                <c:pt idx="38">
                  <c:v>42.6</c:v>
                </c:pt>
                <c:pt idx="39">
                  <c:v>42.6</c:v>
                </c:pt>
                <c:pt idx="40">
                  <c:v>46.9</c:v>
                </c:pt>
                <c:pt idx="41">
                  <c:v>47.6</c:v>
                </c:pt>
                <c:pt idx="42">
                  <c:v>50.6</c:v>
                </c:pt>
                <c:pt idx="43">
                  <c:v>50.6</c:v>
                </c:pt>
                <c:pt idx="44">
                  <c:v>50.6</c:v>
                </c:pt>
                <c:pt idx="45">
                  <c:v>50.6</c:v>
                </c:pt>
                <c:pt idx="46">
                  <c:v>50.6</c:v>
                </c:pt>
                <c:pt idx="47">
                  <c:v>50.6</c:v>
                </c:pt>
                <c:pt idx="48">
                  <c:v>50.6</c:v>
                </c:pt>
                <c:pt idx="49">
                  <c:v>50.6</c:v>
                </c:pt>
                <c:pt idx="50">
                  <c:v>50.6</c:v>
                </c:pt>
                <c:pt idx="51">
                  <c:v>55.5</c:v>
                </c:pt>
                <c:pt idx="52">
                  <c:v>55.5</c:v>
                </c:pt>
                <c:pt idx="53">
                  <c:v>55.5</c:v>
                </c:pt>
                <c:pt idx="54">
                  <c:v>55.5</c:v>
                </c:pt>
                <c:pt idx="55">
                  <c:v>55.5</c:v>
                </c:pt>
                <c:pt idx="56">
                  <c:v>55.5</c:v>
                </c:pt>
                <c:pt idx="57">
                  <c:v>55.5</c:v>
                </c:pt>
                <c:pt idx="58">
                  <c:v>55.5</c:v>
                </c:pt>
                <c:pt idx="59">
                  <c:v>55.5</c:v>
                </c:pt>
                <c:pt idx="60">
                  <c:v>55.7</c:v>
                </c:pt>
                <c:pt idx="61">
                  <c:v>55.7</c:v>
                </c:pt>
                <c:pt idx="62">
                  <c:v>55.7</c:v>
                </c:pt>
                <c:pt idx="63">
                  <c:v>55.7</c:v>
                </c:pt>
                <c:pt idx="64">
                  <c:v>55.9</c:v>
                </c:pt>
                <c:pt idx="65">
                  <c:v>55.9</c:v>
                </c:pt>
                <c:pt idx="66">
                  <c:v>55.9</c:v>
                </c:pt>
                <c:pt idx="67">
                  <c:v>55.9</c:v>
                </c:pt>
                <c:pt idx="68">
                  <c:v>55.9</c:v>
                </c:pt>
                <c:pt idx="69">
                  <c:v>58</c:v>
                </c:pt>
                <c:pt idx="70">
                  <c:v>58.1</c:v>
                </c:pt>
                <c:pt idx="71">
                  <c:v>58.1</c:v>
                </c:pt>
                <c:pt idx="72">
                  <c:v>58.9</c:v>
                </c:pt>
                <c:pt idx="73">
                  <c:v>59.8</c:v>
                </c:pt>
                <c:pt idx="74">
                  <c:v>65.2</c:v>
                </c:pt>
                <c:pt idx="75">
                  <c:v>65.2</c:v>
                </c:pt>
                <c:pt idx="76">
                  <c:v>65.2</c:v>
                </c:pt>
                <c:pt idx="77">
                  <c:v>65.599999999999994</c:v>
                </c:pt>
                <c:pt idx="78">
                  <c:v>65.599999999999994</c:v>
                </c:pt>
                <c:pt idx="79">
                  <c:v>65.599999999999994</c:v>
                </c:pt>
                <c:pt idx="80">
                  <c:v>65.599999999999994</c:v>
                </c:pt>
                <c:pt idx="81">
                  <c:v>65.599999999999994</c:v>
                </c:pt>
                <c:pt idx="82">
                  <c:v>65.599999999999994</c:v>
                </c:pt>
                <c:pt idx="83">
                  <c:v>65.7</c:v>
                </c:pt>
                <c:pt idx="84">
                  <c:v>66.3</c:v>
                </c:pt>
                <c:pt idx="85">
                  <c:v>66.900000000000006</c:v>
                </c:pt>
                <c:pt idx="86">
                  <c:v>66.900000000000006</c:v>
                </c:pt>
                <c:pt idx="87">
                  <c:v>66.900000000000006</c:v>
                </c:pt>
                <c:pt idx="88">
                  <c:v>66.900000000000006</c:v>
                </c:pt>
                <c:pt idx="89">
                  <c:v>66.900000000000006</c:v>
                </c:pt>
                <c:pt idx="90">
                  <c:v>66.900000000000006</c:v>
                </c:pt>
                <c:pt idx="91">
                  <c:v>66.900000000000006</c:v>
                </c:pt>
                <c:pt idx="92">
                  <c:v>66.900000000000006</c:v>
                </c:pt>
                <c:pt idx="93">
                  <c:v>66.900000000000006</c:v>
                </c:pt>
                <c:pt idx="94">
                  <c:v>66.900000000000006</c:v>
                </c:pt>
                <c:pt idx="95">
                  <c:v>66.900000000000006</c:v>
                </c:pt>
                <c:pt idx="96">
                  <c:v>69.599999999999994</c:v>
                </c:pt>
                <c:pt idx="97">
                  <c:v>69.599999999999994</c:v>
                </c:pt>
                <c:pt idx="98">
                  <c:v>69.599999999999994</c:v>
                </c:pt>
                <c:pt idx="99">
                  <c:v>69.599999999999994</c:v>
                </c:pt>
                <c:pt idx="100">
                  <c:v>69.599999999999994</c:v>
                </c:pt>
                <c:pt idx="101">
                  <c:v>71.900000000000006</c:v>
                </c:pt>
                <c:pt idx="102">
                  <c:v>73.099999999999994</c:v>
                </c:pt>
                <c:pt idx="103">
                  <c:v>73.099999999999994</c:v>
                </c:pt>
                <c:pt idx="104">
                  <c:v>73.099999999999994</c:v>
                </c:pt>
                <c:pt idx="105">
                  <c:v>73.099999999999994</c:v>
                </c:pt>
                <c:pt idx="106">
                  <c:v>73.099999999999994</c:v>
                </c:pt>
                <c:pt idx="107">
                  <c:v>73.099999999999994</c:v>
                </c:pt>
                <c:pt idx="108">
                  <c:v>73.099999999999994</c:v>
                </c:pt>
                <c:pt idx="109">
                  <c:v>73.099999999999994</c:v>
                </c:pt>
                <c:pt idx="110">
                  <c:v>73.099999999999994</c:v>
                </c:pt>
                <c:pt idx="111">
                  <c:v>73.099999999999994</c:v>
                </c:pt>
                <c:pt idx="112">
                  <c:v>76.7</c:v>
                </c:pt>
                <c:pt idx="113">
                  <c:v>76.7</c:v>
                </c:pt>
                <c:pt idx="114">
                  <c:v>76.7</c:v>
                </c:pt>
                <c:pt idx="115">
                  <c:v>76.7</c:v>
                </c:pt>
                <c:pt idx="116">
                  <c:v>76.7</c:v>
                </c:pt>
                <c:pt idx="117">
                  <c:v>90.7</c:v>
                </c:pt>
                <c:pt idx="118">
                  <c:v>113.7</c:v>
                </c:pt>
                <c:pt idx="119">
                  <c:v>113.7</c:v>
                </c:pt>
                <c:pt idx="120">
                  <c:v>115.7</c:v>
                </c:pt>
                <c:pt idx="121">
                  <c:v>115.7</c:v>
                </c:pt>
                <c:pt idx="122">
                  <c:v>115.7</c:v>
                </c:pt>
                <c:pt idx="123">
                  <c:v>140.19999999999999</c:v>
                </c:pt>
                <c:pt idx="124">
                  <c:v>147</c:v>
                </c:pt>
                <c:pt idx="125">
                  <c:v>156.19999999999999</c:v>
                </c:pt>
                <c:pt idx="126">
                  <c:v>161.5</c:v>
                </c:pt>
                <c:pt idx="127">
                  <c:v>161.5</c:v>
                </c:pt>
                <c:pt idx="128">
                  <c:v>161.5</c:v>
                </c:pt>
                <c:pt idx="129">
                  <c:v>164.6</c:v>
                </c:pt>
                <c:pt idx="130">
                  <c:v>165.5</c:v>
                </c:pt>
                <c:pt idx="131">
                  <c:v>165.5</c:v>
                </c:pt>
                <c:pt idx="132">
                  <c:v>165.5</c:v>
                </c:pt>
                <c:pt idx="133">
                  <c:v>174.9</c:v>
                </c:pt>
                <c:pt idx="134">
                  <c:v>192.5</c:v>
                </c:pt>
                <c:pt idx="135">
                  <c:v>194.1</c:v>
                </c:pt>
                <c:pt idx="136">
                  <c:v>194.3</c:v>
                </c:pt>
                <c:pt idx="137">
                  <c:v>194.3</c:v>
                </c:pt>
                <c:pt idx="138">
                  <c:v>194.3</c:v>
                </c:pt>
                <c:pt idx="139">
                  <c:v>195</c:v>
                </c:pt>
                <c:pt idx="140">
                  <c:v>196.2</c:v>
                </c:pt>
                <c:pt idx="141">
                  <c:v>200.4</c:v>
                </c:pt>
                <c:pt idx="142">
                  <c:v>210.9</c:v>
                </c:pt>
                <c:pt idx="143">
                  <c:v>222.9</c:v>
                </c:pt>
                <c:pt idx="144">
                  <c:v>222.9</c:v>
                </c:pt>
                <c:pt idx="145">
                  <c:v>222.9</c:v>
                </c:pt>
                <c:pt idx="146">
                  <c:v>223.1</c:v>
                </c:pt>
                <c:pt idx="147">
                  <c:v>231.9</c:v>
                </c:pt>
                <c:pt idx="148">
                  <c:v>254.9</c:v>
                </c:pt>
                <c:pt idx="149">
                  <c:v>271.7</c:v>
                </c:pt>
                <c:pt idx="150">
                  <c:v>282.89999999999998</c:v>
                </c:pt>
                <c:pt idx="151">
                  <c:v>282.89999999999998</c:v>
                </c:pt>
                <c:pt idx="152">
                  <c:v>282.89999999999998</c:v>
                </c:pt>
                <c:pt idx="153">
                  <c:v>282.89999999999998</c:v>
                </c:pt>
                <c:pt idx="154">
                  <c:v>282.89999999999998</c:v>
                </c:pt>
                <c:pt idx="155">
                  <c:v>282.89999999999998</c:v>
                </c:pt>
                <c:pt idx="156">
                  <c:v>282.89999999999998</c:v>
                </c:pt>
                <c:pt idx="157">
                  <c:v>282.89999999999998</c:v>
                </c:pt>
                <c:pt idx="158">
                  <c:v>284.2</c:v>
                </c:pt>
                <c:pt idx="159">
                  <c:v>284.5</c:v>
                </c:pt>
                <c:pt idx="160">
                  <c:v>284.5</c:v>
                </c:pt>
                <c:pt idx="161">
                  <c:v>284.5</c:v>
                </c:pt>
                <c:pt idx="162">
                  <c:v>284.5</c:v>
                </c:pt>
                <c:pt idx="163">
                  <c:v>284.5</c:v>
                </c:pt>
                <c:pt idx="164">
                  <c:v>284.5</c:v>
                </c:pt>
                <c:pt idx="165">
                  <c:v>286.89999999999998</c:v>
                </c:pt>
                <c:pt idx="166">
                  <c:v>286.89999999999998</c:v>
                </c:pt>
                <c:pt idx="167">
                  <c:v>308.39999999999998</c:v>
                </c:pt>
                <c:pt idx="168">
                  <c:v>309.3</c:v>
                </c:pt>
                <c:pt idx="169">
                  <c:v>309.3</c:v>
                </c:pt>
                <c:pt idx="170">
                  <c:v>324.8</c:v>
                </c:pt>
                <c:pt idx="171">
                  <c:v>324.8</c:v>
                </c:pt>
                <c:pt idx="172">
                  <c:v>351.8</c:v>
                </c:pt>
                <c:pt idx="173">
                  <c:v>351.9</c:v>
                </c:pt>
                <c:pt idx="174">
                  <c:v>351.9</c:v>
                </c:pt>
                <c:pt idx="175">
                  <c:v>351.9</c:v>
                </c:pt>
                <c:pt idx="176">
                  <c:v>351.9</c:v>
                </c:pt>
                <c:pt idx="177">
                  <c:v>351.9</c:v>
                </c:pt>
                <c:pt idx="178">
                  <c:v>356</c:v>
                </c:pt>
                <c:pt idx="179">
                  <c:v>356</c:v>
                </c:pt>
                <c:pt idx="180">
                  <c:v>356</c:v>
                </c:pt>
                <c:pt idx="181">
                  <c:v>356</c:v>
                </c:pt>
                <c:pt idx="182">
                  <c:v>356.1</c:v>
                </c:pt>
                <c:pt idx="183">
                  <c:v>356.1</c:v>
                </c:pt>
                <c:pt idx="184">
                  <c:v>356.1</c:v>
                </c:pt>
                <c:pt idx="185">
                  <c:v>356.1</c:v>
                </c:pt>
                <c:pt idx="186">
                  <c:v>357.4</c:v>
                </c:pt>
                <c:pt idx="187">
                  <c:v>357.4</c:v>
                </c:pt>
                <c:pt idx="188">
                  <c:v>378.9</c:v>
                </c:pt>
                <c:pt idx="189">
                  <c:v>378.9</c:v>
                </c:pt>
                <c:pt idx="190">
                  <c:v>379</c:v>
                </c:pt>
                <c:pt idx="191">
                  <c:v>379</c:v>
                </c:pt>
                <c:pt idx="192">
                  <c:v>385.3</c:v>
                </c:pt>
                <c:pt idx="193">
                  <c:v>385.3</c:v>
                </c:pt>
                <c:pt idx="194">
                  <c:v>387.9</c:v>
                </c:pt>
                <c:pt idx="195">
                  <c:v>388</c:v>
                </c:pt>
                <c:pt idx="196">
                  <c:v>388</c:v>
                </c:pt>
                <c:pt idx="197">
                  <c:v>388</c:v>
                </c:pt>
                <c:pt idx="198">
                  <c:v>388</c:v>
                </c:pt>
                <c:pt idx="199">
                  <c:v>388</c:v>
                </c:pt>
                <c:pt idx="200">
                  <c:v>411.5</c:v>
                </c:pt>
                <c:pt idx="201">
                  <c:v>419.5</c:v>
                </c:pt>
                <c:pt idx="202">
                  <c:v>426.8</c:v>
                </c:pt>
                <c:pt idx="203">
                  <c:v>427.5</c:v>
                </c:pt>
                <c:pt idx="204">
                  <c:v>427.6</c:v>
                </c:pt>
                <c:pt idx="205">
                  <c:v>428.9</c:v>
                </c:pt>
                <c:pt idx="206">
                  <c:v>428.9</c:v>
                </c:pt>
                <c:pt idx="207">
                  <c:v>440.6</c:v>
                </c:pt>
                <c:pt idx="208">
                  <c:v>440.6</c:v>
                </c:pt>
                <c:pt idx="209">
                  <c:v>449.6</c:v>
                </c:pt>
                <c:pt idx="210">
                  <c:v>449.6</c:v>
                </c:pt>
                <c:pt idx="211">
                  <c:v>449.6</c:v>
                </c:pt>
                <c:pt idx="212">
                  <c:v>462</c:v>
                </c:pt>
                <c:pt idx="213">
                  <c:v>462.2</c:v>
                </c:pt>
                <c:pt idx="214">
                  <c:v>464.2</c:v>
                </c:pt>
                <c:pt idx="215">
                  <c:v>464.2</c:v>
                </c:pt>
                <c:pt idx="216">
                  <c:v>464.2</c:v>
                </c:pt>
                <c:pt idx="217">
                  <c:v>469.8</c:v>
                </c:pt>
                <c:pt idx="218">
                  <c:v>471.1</c:v>
                </c:pt>
                <c:pt idx="219">
                  <c:v>478.8</c:v>
                </c:pt>
                <c:pt idx="220">
                  <c:v>478.8</c:v>
                </c:pt>
                <c:pt idx="221">
                  <c:v>478.8</c:v>
                </c:pt>
                <c:pt idx="222">
                  <c:v>513.79999999999995</c:v>
                </c:pt>
                <c:pt idx="223">
                  <c:v>513.79999999999995</c:v>
                </c:pt>
                <c:pt idx="224">
                  <c:v>513.79999999999995</c:v>
                </c:pt>
                <c:pt idx="225">
                  <c:v>584.5</c:v>
                </c:pt>
                <c:pt idx="226">
                  <c:v>601.1</c:v>
                </c:pt>
                <c:pt idx="227">
                  <c:v>601.1</c:v>
                </c:pt>
                <c:pt idx="228">
                  <c:v>601.1</c:v>
                </c:pt>
                <c:pt idx="229">
                  <c:v>601.1</c:v>
                </c:pt>
                <c:pt idx="230">
                  <c:v>601.1</c:v>
                </c:pt>
                <c:pt idx="231">
                  <c:v>601.1</c:v>
                </c:pt>
                <c:pt idx="232">
                  <c:v>601.1</c:v>
                </c:pt>
                <c:pt idx="233">
                  <c:v>601.1</c:v>
                </c:pt>
                <c:pt idx="234">
                  <c:v>605.1</c:v>
                </c:pt>
                <c:pt idx="235">
                  <c:v>605.1</c:v>
                </c:pt>
                <c:pt idx="236">
                  <c:v>605.1</c:v>
                </c:pt>
                <c:pt idx="237">
                  <c:v>605.1</c:v>
                </c:pt>
                <c:pt idx="238">
                  <c:v>605.1</c:v>
                </c:pt>
                <c:pt idx="239">
                  <c:v>605.1</c:v>
                </c:pt>
                <c:pt idx="240">
                  <c:v>605.1</c:v>
                </c:pt>
                <c:pt idx="241">
                  <c:v>605.20000000000005</c:v>
                </c:pt>
                <c:pt idx="242">
                  <c:v>605.20000000000005</c:v>
                </c:pt>
                <c:pt idx="243">
                  <c:v>605.20000000000005</c:v>
                </c:pt>
                <c:pt idx="244">
                  <c:v>605.20000000000005</c:v>
                </c:pt>
                <c:pt idx="245">
                  <c:v>640.6</c:v>
                </c:pt>
                <c:pt idx="246">
                  <c:v>646.6</c:v>
                </c:pt>
                <c:pt idx="247">
                  <c:v>646.70000000000005</c:v>
                </c:pt>
                <c:pt idx="248">
                  <c:v>646.70000000000005</c:v>
                </c:pt>
                <c:pt idx="249">
                  <c:v>646.70000000000005</c:v>
                </c:pt>
                <c:pt idx="250">
                  <c:v>646.70000000000005</c:v>
                </c:pt>
                <c:pt idx="251">
                  <c:v>648.70000000000005</c:v>
                </c:pt>
                <c:pt idx="252">
                  <c:v>664.2</c:v>
                </c:pt>
                <c:pt idx="253">
                  <c:v>664.3</c:v>
                </c:pt>
                <c:pt idx="254">
                  <c:v>664.3</c:v>
                </c:pt>
                <c:pt idx="255">
                  <c:v>664.3</c:v>
                </c:pt>
                <c:pt idx="256">
                  <c:v>664.3</c:v>
                </c:pt>
                <c:pt idx="257">
                  <c:v>664.3</c:v>
                </c:pt>
                <c:pt idx="258">
                  <c:v>664.3</c:v>
                </c:pt>
                <c:pt idx="259">
                  <c:v>664.3</c:v>
                </c:pt>
                <c:pt idx="260">
                  <c:v>664.3</c:v>
                </c:pt>
                <c:pt idx="261">
                  <c:v>664.3</c:v>
                </c:pt>
                <c:pt idx="262">
                  <c:v>665.5</c:v>
                </c:pt>
                <c:pt idx="263">
                  <c:v>665.5</c:v>
                </c:pt>
                <c:pt idx="264">
                  <c:v>665.5</c:v>
                </c:pt>
                <c:pt idx="265">
                  <c:v>665.5</c:v>
                </c:pt>
                <c:pt idx="266">
                  <c:v>665.5</c:v>
                </c:pt>
                <c:pt idx="267">
                  <c:v>666.7</c:v>
                </c:pt>
                <c:pt idx="268">
                  <c:v>673.6</c:v>
                </c:pt>
                <c:pt idx="269">
                  <c:v>677</c:v>
                </c:pt>
                <c:pt idx="270">
                  <c:v>677</c:v>
                </c:pt>
                <c:pt idx="271">
                  <c:v>681.3</c:v>
                </c:pt>
                <c:pt idx="272">
                  <c:v>681.5</c:v>
                </c:pt>
                <c:pt idx="273">
                  <c:v>681.5</c:v>
                </c:pt>
                <c:pt idx="274">
                  <c:v>681.5</c:v>
                </c:pt>
                <c:pt idx="275">
                  <c:v>701.1</c:v>
                </c:pt>
                <c:pt idx="276">
                  <c:v>707</c:v>
                </c:pt>
                <c:pt idx="277">
                  <c:v>707.1</c:v>
                </c:pt>
                <c:pt idx="278">
                  <c:v>716.9</c:v>
                </c:pt>
                <c:pt idx="279">
                  <c:v>717.3</c:v>
                </c:pt>
                <c:pt idx="280">
                  <c:v>717.3</c:v>
                </c:pt>
                <c:pt idx="281">
                  <c:v>717.9</c:v>
                </c:pt>
                <c:pt idx="282">
                  <c:v>721.6</c:v>
                </c:pt>
                <c:pt idx="283">
                  <c:v>721.6</c:v>
                </c:pt>
                <c:pt idx="284">
                  <c:v>721.6</c:v>
                </c:pt>
                <c:pt idx="285">
                  <c:v>721.6</c:v>
                </c:pt>
                <c:pt idx="286">
                  <c:v>721.6</c:v>
                </c:pt>
                <c:pt idx="287">
                  <c:v>721.7</c:v>
                </c:pt>
                <c:pt idx="288">
                  <c:v>721.7</c:v>
                </c:pt>
                <c:pt idx="289">
                  <c:v>721.7</c:v>
                </c:pt>
                <c:pt idx="290">
                  <c:v>721.7</c:v>
                </c:pt>
                <c:pt idx="291">
                  <c:v>721.8</c:v>
                </c:pt>
                <c:pt idx="292">
                  <c:v>721.8</c:v>
                </c:pt>
                <c:pt idx="293">
                  <c:v>721.8</c:v>
                </c:pt>
                <c:pt idx="294">
                  <c:v>721.8</c:v>
                </c:pt>
                <c:pt idx="295">
                  <c:v>721.8</c:v>
                </c:pt>
                <c:pt idx="296">
                  <c:v>722.1</c:v>
                </c:pt>
                <c:pt idx="297">
                  <c:v>722.2</c:v>
                </c:pt>
                <c:pt idx="298">
                  <c:v>722.2</c:v>
                </c:pt>
                <c:pt idx="299">
                  <c:v>722.4</c:v>
                </c:pt>
                <c:pt idx="300">
                  <c:v>722.5</c:v>
                </c:pt>
                <c:pt idx="301">
                  <c:v>723.5</c:v>
                </c:pt>
                <c:pt idx="302">
                  <c:v>723.6</c:v>
                </c:pt>
                <c:pt idx="303">
                  <c:v>723.6</c:v>
                </c:pt>
                <c:pt idx="304">
                  <c:v>723.7</c:v>
                </c:pt>
                <c:pt idx="305">
                  <c:v>723.7</c:v>
                </c:pt>
                <c:pt idx="306">
                  <c:v>723.7</c:v>
                </c:pt>
                <c:pt idx="307">
                  <c:v>723.7</c:v>
                </c:pt>
                <c:pt idx="308">
                  <c:v>732.7</c:v>
                </c:pt>
                <c:pt idx="309">
                  <c:v>753.9</c:v>
                </c:pt>
                <c:pt idx="310">
                  <c:v>761.5</c:v>
                </c:pt>
                <c:pt idx="311">
                  <c:v>764.5</c:v>
                </c:pt>
                <c:pt idx="312">
                  <c:v>767.9</c:v>
                </c:pt>
                <c:pt idx="313">
                  <c:v>776.6</c:v>
                </c:pt>
                <c:pt idx="314">
                  <c:v>797.1</c:v>
                </c:pt>
                <c:pt idx="315">
                  <c:v>797.1</c:v>
                </c:pt>
                <c:pt idx="316">
                  <c:v>797.5</c:v>
                </c:pt>
                <c:pt idx="317">
                  <c:v>799.1</c:v>
                </c:pt>
                <c:pt idx="318">
                  <c:v>800.2</c:v>
                </c:pt>
                <c:pt idx="319">
                  <c:v>800.7</c:v>
                </c:pt>
                <c:pt idx="320">
                  <c:v>800.7</c:v>
                </c:pt>
                <c:pt idx="321">
                  <c:v>800.7</c:v>
                </c:pt>
                <c:pt idx="322">
                  <c:v>800.7</c:v>
                </c:pt>
                <c:pt idx="323">
                  <c:v>800.7</c:v>
                </c:pt>
                <c:pt idx="324">
                  <c:v>804.3</c:v>
                </c:pt>
                <c:pt idx="325">
                  <c:v>804.8</c:v>
                </c:pt>
                <c:pt idx="326">
                  <c:v>804.8</c:v>
                </c:pt>
                <c:pt idx="327">
                  <c:v>804.8</c:v>
                </c:pt>
                <c:pt idx="328">
                  <c:v>804.9</c:v>
                </c:pt>
                <c:pt idx="329">
                  <c:v>804.9</c:v>
                </c:pt>
                <c:pt idx="330">
                  <c:v>805</c:v>
                </c:pt>
                <c:pt idx="331">
                  <c:v>806.2</c:v>
                </c:pt>
                <c:pt idx="332">
                  <c:v>814.2</c:v>
                </c:pt>
                <c:pt idx="333">
                  <c:v>816.1</c:v>
                </c:pt>
                <c:pt idx="334">
                  <c:v>816.1</c:v>
                </c:pt>
                <c:pt idx="335">
                  <c:v>816.1</c:v>
                </c:pt>
                <c:pt idx="336">
                  <c:v>820</c:v>
                </c:pt>
                <c:pt idx="337">
                  <c:v>820</c:v>
                </c:pt>
                <c:pt idx="338">
                  <c:v>820</c:v>
                </c:pt>
                <c:pt idx="339">
                  <c:v>820</c:v>
                </c:pt>
                <c:pt idx="340">
                  <c:v>820</c:v>
                </c:pt>
                <c:pt idx="341">
                  <c:v>820</c:v>
                </c:pt>
                <c:pt idx="342">
                  <c:v>820</c:v>
                </c:pt>
                <c:pt idx="343">
                  <c:v>827.1</c:v>
                </c:pt>
                <c:pt idx="344">
                  <c:v>829</c:v>
                </c:pt>
                <c:pt idx="345">
                  <c:v>829</c:v>
                </c:pt>
                <c:pt idx="346">
                  <c:v>833</c:v>
                </c:pt>
                <c:pt idx="347">
                  <c:v>837.3</c:v>
                </c:pt>
                <c:pt idx="348">
                  <c:v>840.3</c:v>
                </c:pt>
                <c:pt idx="349">
                  <c:v>840.5</c:v>
                </c:pt>
                <c:pt idx="350">
                  <c:v>840.5</c:v>
                </c:pt>
                <c:pt idx="351">
                  <c:v>840.5</c:v>
                </c:pt>
                <c:pt idx="352">
                  <c:v>840.5</c:v>
                </c:pt>
                <c:pt idx="353">
                  <c:v>840.5</c:v>
                </c:pt>
                <c:pt idx="354">
                  <c:v>840.5</c:v>
                </c:pt>
                <c:pt idx="355">
                  <c:v>842.3</c:v>
                </c:pt>
                <c:pt idx="356">
                  <c:v>851</c:v>
                </c:pt>
                <c:pt idx="357">
                  <c:v>861.9</c:v>
                </c:pt>
                <c:pt idx="358">
                  <c:v>862.1</c:v>
                </c:pt>
                <c:pt idx="359">
                  <c:v>863.3</c:v>
                </c:pt>
                <c:pt idx="360">
                  <c:v>864.1</c:v>
                </c:pt>
                <c:pt idx="361">
                  <c:v>865.3</c:v>
                </c:pt>
                <c:pt idx="362">
                  <c:v>865.5</c:v>
                </c:pt>
                <c:pt idx="363">
                  <c:v>865.5</c:v>
                </c:pt>
                <c:pt idx="364">
                  <c:v>865.5</c:v>
                </c:pt>
                <c:pt idx="365">
                  <c:v>865.7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7E9-4170-8638-308415A3AAD0}"/>
            </c:ext>
          </c:extLst>
        </c:ser>
        <c:ser>
          <c:idx val="6"/>
          <c:order val="6"/>
          <c:tx>
            <c:strRef>
              <c:f>'Atmosférické zrážky'!$H$463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65"/>
              <c:layout>
                <c:manualLayout>
                  <c:x val="-6.4903156565656567E-2"/>
                  <c:y val="-1.887996031746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E9-4170-8638-308415A3AA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zrážky'!$H$464:$H$829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7.1</c:v>
                </c:pt>
                <c:pt idx="5">
                  <c:v>7.1</c:v>
                </c:pt>
                <c:pt idx="6">
                  <c:v>7.1</c:v>
                </c:pt>
                <c:pt idx="7">
                  <c:v>8.6</c:v>
                </c:pt>
                <c:pt idx="8">
                  <c:v>9.1</c:v>
                </c:pt>
                <c:pt idx="9">
                  <c:v>9.1</c:v>
                </c:pt>
                <c:pt idx="10">
                  <c:v>10.1</c:v>
                </c:pt>
                <c:pt idx="11">
                  <c:v>10.1</c:v>
                </c:pt>
                <c:pt idx="12">
                  <c:v>10.1</c:v>
                </c:pt>
                <c:pt idx="13">
                  <c:v>10.1</c:v>
                </c:pt>
                <c:pt idx="14">
                  <c:v>10.1</c:v>
                </c:pt>
                <c:pt idx="15">
                  <c:v>10.1</c:v>
                </c:pt>
                <c:pt idx="16">
                  <c:v>10.1</c:v>
                </c:pt>
                <c:pt idx="17">
                  <c:v>10.1</c:v>
                </c:pt>
                <c:pt idx="18">
                  <c:v>10.1</c:v>
                </c:pt>
                <c:pt idx="19">
                  <c:v>10.1</c:v>
                </c:pt>
                <c:pt idx="20">
                  <c:v>10.1</c:v>
                </c:pt>
                <c:pt idx="21">
                  <c:v>10.5</c:v>
                </c:pt>
                <c:pt idx="22">
                  <c:v>10.5</c:v>
                </c:pt>
                <c:pt idx="23">
                  <c:v>10.5</c:v>
                </c:pt>
                <c:pt idx="24">
                  <c:v>10.5</c:v>
                </c:pt>
                <c:pt idx="25">
                  <c:v>10.5</c:v>
                </c:pt>
                <c:pt idx="26">
                  <c:v>10.5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20.5</c:v>
                </c:pt>
                <c:pt idx="31">
                  <c:v>20.5</c:v>
                </c:pt>
                <c:pt idx="32">
                  <c:v>20.9</c:v>
                </c:pt>
                <c:pt idx="33">
                  <c:v>22.5</c:v>
                </c:pt>
                <c:pt idx="34">
                  <c:v>35.9</c:v>
                </c:pt>
                <c:pt idx="35">
                  <c:v>35.9</c:v>
                </c:pt>
                <c:pt idx="36">
                  <c:v>35.9</c:v>
                </c:pt>
                <c:pt idx="37">
                  <c:v>37</c:v>
                </c:pt>
                <c:pt idx="38">
                  <c:v>37</c:v>
                </c:pt>
                <c:pt idx="39">
                  <c:v>37</c:v>
                </c:pt>
                <c:pt idx="40">
                  <c:v>37</c:v>
                </c:pt>
                <c:pt idx="41">
                  <c:v>38.299999999999997</c:v>
                </c:pt>
                <c:pt idx="42">
                  <c:v>38.299999999999997</c:v>
                </c:pt>
                <c:pt idx="43">
                  <c:v>38.299999999999997</c:v>
                </c:pt>
                <c:pt idx="44">
                  <c:v>38.4</c:v>
                </c:pt>
                <c:pt idx="45">
                  <c:v>38.4</c:v>
                </c:pt>
                <c:pt idx="46">
                  <c:v>38.4</c:v>
                </c:pt>
                <c:pt idx="47">
                  <c:v>39.799999999999997</c:v>
                </c:pt>
                <c:pt idx="48">
                  <c:v>40</c:v>
                </c:pt>
                <c:pt idx="49">
                  <c:v>41.9</c:v>
                </c:pt>
                <c:pt idx="50">
                  <c:v>42</c:v>
                </c:pt>
                <c:pt idx="51">
                  <c:v>46.4</c:v>
                </c:pt>
                <c:pt idx="52">
                  <c:v>46.4</c:v>
                </c:pt>
                <c:pt idx="53">
                  <c:v>52.5</c:v>
                </c:pt>
                <c:pt idx="54">
                  <c:v>53.4</c:v>
                </c:pt>
                <c:pt idx="55">
                  <c:v>54.4</c:v>
                </c:pt>
                <c:pt idx="56">
                  <c:v>58.4</c:v>
                </c:pt>
                <c:pt idx="57">
                  <c:v>59.9</c:v>
                </c:pt>
                <c:pt idx="58">
                  <c:v>64.3</c:v>
                </c:pt>
                <c:pt idx="59">
                  <c:v>64.399999999999991</c:v>
                </c:pt>
                <c:pt idx="60">
                  <c:v>65.499999999999986</c:v>
                </c:pt>
                <c:pt idx="61">
                  <c:v>67.399999999999991</c:v>
                </c:pt>
                <c:pt idx="62">
                  <c:v>72.399999999999991</c:v>
                </c:pt>
                <c:pt idx="63">
                  <c:v>76.899999999999991</c:v>
                </c:pt>
                <c:pt idx="64">
                  <c:v>76.899999999999991</c:v>
                </c:pt>
                <c:pt idx="65">
                  <c:v>76.899999999999991</c:v>
                </c:pt>
                <c:pt idx="66">
                  <c:v>76.999999999999986</c:v>
                </c:pt>
                <c:pt idx="67">
                  <c:v>76.999999999999986</c:v>
                </c:pt>
                <c:pt idx="68">
                  <c:v>76.999999999999986</c:v>
                </c:pt>
                <c:pt idx="69">
                  <c:v>76.999999999999986</c:v>
                </c:pt>
                <c:pt idx="70">
                  <c:v>80.199999999999989</c:v>
                </c:pt>
                <c:pt idx="71">
                  <c:v>80.299999999999983</c:v>
                </c:pt>
                <c:pt idx="72">
                  <c:v>80.399999999999977</c:v>
                </c:pt>
                <c:pt idx="73">
                  <c:v>80.399999999999977</c:v>
                </c:pt>
                <c:pt idx="74">
                  <c:v>80.399999999999977</c:v>
                </c:pt>
                <c:pt idx="75">
                  <c:v>80.399999999999977</c:v>
                </c:pt>
                <c:pt idx="76">
                  <c:v>80.399999999999977</c:v>
                </c:pt>
                <c:pt idx="77">
                  <c:v>80.399999999999977</c:v>
                </c:pt>
                <c:pt idx="78">
                  <c:v>80.399999999999977</c:v>
                </c:pt>
                <c:pt idx="79">
                  <c:v>80.499999999999972</c:v>
                </c:pt>
                <c:pt idx="80">
                  <c:v>87.399999999999977</c:v>
                </c:pt>
                <c:pt idx="81">
                  <c:v>88.399999999999977</c:v>
                </c:pt>
                <c:pt idx="82">
                  <c:v>88.399999999999977</c:v>
                </c:pt>
                <c:pt idx="83">
                  <c:v>88.399999999999977</c:v>
                </c:pt>
                <c:pt idx="84">
                  <c:v>88.399999999999977</c:v>
                </c:pt>
                <c:pt idx="85">
                  <c:v>88.399999999999977</c:v>
                </c:pt>
                <c:pt idx="86">
                  <c:v>88.399999999999977</c:v>
                </c:pt>
                <c:pt idx="87">
                  <c:v>88.399999999999977</c:v>
                </c:pt>
                <c:pt idx="88">
                  <c:v>88.59999999999998</c:v>
                </c:pt>
                <c:pt idx="89">
                  <c:v>88.59999999999998</c:v>
                </c:pt>
                <c:pt idx="90">
                  <c:v>88.59999999999998</c:v>
                </c:pt>
                <c:pt idx="91">
                  <c:v>88.59999999999998</c:v>
                </c:pt>
                <c:pt idx="92">
                  <c:v>88.59999999999998</c:v>
                </c:pt>
                <c:pt idx="93">
                  <c:v>88.59999999999998</c:v>
                </c:pt>
                <c:pt idx="94">
                  <c:v>88.59999999999998</c:v>
                </c:pt>
                <c:pt idx="95">
                  <c:v>88.59999999999998</c:v>
                </c:pt>
                <c:pt idx="96">
                  <c:v>88.59999999999998</c:v>
                </c:pt>
                <c:pt idx="97">
                  <c:v>88.59999999999998</c:v>
                </c:pt>
                <c:pt idx="98">
                  <c:v>88.59999999999998</c:v>
                </c:pt>
                <c:pt idx="99">
                  <c:v>88.59999999999998</c:v>
                </c:pt>
                <c:pt idx="100">
                  <c:v>88.59999999999998</c:v>
                </c:pt>
                <c:pt idx="101">
                  <c:v>88.59999999999998</c:v>
                </c:pt>
                <c:pt idx="102">
                  <c:v>89.09999999999998</c:v>
                </c:pt>
                <c:pt idx="103">
                  <c:v>93.999999999999986</c:v>
                </c:pt>
                <c:pt idx="104">
                  <c:v>94.199999999999989</c:v>
                </c:pt>
                <c:pt idx="105">
                  <c:v>94.199999999999989</c:v>
                </c:pt>
                <c:pt idx="106">
                  <c:v>94.199999999999989</c:v>
                </c:pt>
                <c:pt idx="107">
                  <c:v>94.199999999999989</c:v>
                </c:pt>
                <c:pt idx="108">
                  <c:v>94.199999999999989</c:v>
                </c:pt>
                <c:pt idx="109">
                  <c:v>94.199999999999989</c:v>
                </c:pt>
                <c:pt idx="110">
                  <c:v>94.199999999999989</c:v>
                </c:pt>
                <c:pt idx="111">
                  <c:v>94.199999999999989</c:v>
                </c:pt>
                <c:pt idx="112">
                  <c:v>94.199999999999989</c:v>
                </c:pt>
                <c:pt idx="113">
                  <c:v>94.199999999999989</c:v>
                </c:pt>
                <c:pt idx="114">
                  <c:v>94.199999999999989</c:v>
                </c:pt>
                <c:pt idx="115">
                  <c:v>100.69999999999999</c:v>
                </c:pt>
                <c:pt idx="116">
                  <c:v>100.69999999999999</c:v>
                </c:pt>
                <c:pt idx="117">
                  <c:v>100.69999999999999</c:v>
                </c:pt>
                <c:pt idx="118">
                  <c:v>100.69999999999999</c:v>
                </c:pt>
                <c:pt idx="119">
                  <c:v>109.89999999999999</c:v>
                </c:pt>
                <c:pt idx="120">
                  <c:v>109.89999999999999</c:v>
                </c:pt>
                <c:pt idx="121">
                  <c:v>123.3</c:v>
                </c:pt>
                <c:pt idx="122">
                  <c:v>123.7</c:v>
                </c:pt>
                <c:pt idx="123">
                  <c:v>123.7</c:v>
                </c:pt>
                <c:pt idx="124">
                  <c:v>123.7</c:v>
                </c:pt>
                <c:pt idx="125">
                  <c:v>132.69999999999999</c:v>
                </c:pt>
                <c:pt idx="126">
                  <c:v>137.69999999999999</c:v>
                </c:pt>
                <c:pt idx="127">
                  <c:v>137.69999999999999</c:v>
                </c:pt>
                <c:pt idx="128">
                  <c:v>137.69999999999999</c:v>
                </c:pt>
                <c:pt idx="129">
                  <c:v>137.69999999999999</c:v>
                </c:pt>
                <c:pt idx="130">
                  <c:v>137.69999999999999</c:v>
                </c:pt>
                <c:pt idx="131">
                  <c:v>137.69999999999999</c:v>
                </c:pt>
                <c:pt idx="132">
                  <c:v>137.69999999999999</c:v>
                </c:pt>
                <c:pt idx="133">
                  <c:v>140.39999999999998</c:v>
                </c:pt>
                <c:pt idx="134">
                  <c:v>140.79999999999998</c:v>
                </c:pt>
                <c:pt idx="135">
                  <c:v>150.99999999999997</c:v>
                </c:pt>
                <c:pt idx="136">
                  <c:v>150.99999999999997</c:v>
                </c:pt>
                <c:pt idx="137">
                  <c:v>152.29999999999998</c:v>
                </c:pt>
                <c:pt idx="138">
                  <c:v>152.29999999999998</c:v>
                </c:pt>
                <c:pt idx="139">
                  <c:v>152.29999999999998</c:v>
                </c:pt>
                <c:pt idx="140">
                  <c:v>152.29999999999998</c:v>
                </c:pt>
                <c:pt idx="141">
                  <c:v>152.29999999999998</c:v>
                </c:pt>
                <c:pt idx="142">
                  <c:v>152.29999999999998</c:v>
                </c:pt>
                <c:pt idx="143">
                  <c:v>165.89999999999998</c:v>
                </c:pt>
                <c:pt idx="144">
                  <c:v>169.99999999999997</c:v>
                </c:pt>
                <c:pt idx="145">
                  <c:v>174.79999999999998</c:v>
                </c:pt>
                <c:pt idx="146">
                  <c:v>179.6</c:v>
                </c:pt>
                <c:pt idx="147">
                  <c:v>183.6</c:v>
                </c:pt>
                <c:pt idx="148">
                  <c:v>185.1</c:v>
                </c:pt>
                <c:pt idx="149">
                  <c:v>185.1</c:v>
                </c:pt>
                <c:pt idx="150">
                  <c:v>186.1</c:v>
                </c:pt>
                <c:pt idx="151">
                  <c:v>192.9</c:v>
                </c:pt>
                <c:pt idx="152">
                  <c:v>193</c:v>
                </c:pt>
                <c:pt idx="153">
                  <c:v>193</c:v>
                </c:pt>
                <c:pt idx="154">
                  <c:v>194.7</c:v>
                </c:pt>
                <c:pt idx="155">
                  <c:v>195.2</c:v>
                </c:pt>
                <c:pt idx="156">
                  <c:v>195.29999999999998</c:v>
                </c:pt>
                <c:pt idx="157">
                  <c:v>195.39999999999998</c:v>
                </c:pt>
                <c:pt idx="158">
                  <c:v>195.89999999999998</c:v>
                </c:pt>
                <c:pt idx="159">
                  <c:v>237.79999999999998</c:v>
                </c:pt>
                <c:pt idx="160">
                  <c:v>237.79999999999998</c:v>
                </c:pt>
                <c:pt idx="161">
                  <c:v>262.2</c:v>
                </c:pt>
                <c:pt idx="162">
                  <c:v>275.3</c:v>
                </c:pt>
                <c:pt idx="163">
                  <c:v>286.7</c:v>
                </c:pt>
                <c:pt idx="164">
                  <c:v>286.7</c:v>
                </c:pt>
                <c:pt idx="165">
                  <c:v>286.7</c:v>
                </c:pt>
                <c:pt idx="166">
                  <c:v>288.5</c:v>
                </c:pt>
                <c:pt idx="167">
                  <c:v>288.89999999999998</c:v>
                </c:pt>
                <c:pt idx="168">
                  <c:v>289.39999999999998</c:v>
                </c:pt>
                <c:pt idx="169">
                  <c:v>289.39999999999998</c:v>
                </c:pt>
                <c:pt idx="170">
                  <c:v>289.59999999999997</c:v>
                </c:pt>
                <c:pt idx="171">
                  <c:v>308.49999999999994</c:v>
                </c:pt>
                <c:pt idx="172">
                  <c:v>320.49999999999994</c:v>
                </c:pt>
                <c:pt idx="173">
                  <c:v>325.29999999999995</c:v>
                </c:pt>
                <c:pt idx="174">
                  <c:v>325.29999999999995</c:v>
                </c:pt>
                <c:pt idx="175">
                  <c:v>325.29999999999995</c:v>
                </c:pt>
                <c:pt idx="176">
                  <c:v>325.59999999999997</c:v>
                </c:pt>
                <c:pt idx="177">
                  <c:v>335.79999999999995</c:v>
                </c:pt>
                <c:pt idx="178">
                  <c:v>335.79999999999995</c:v>
                </c:pt>
                <c:pt idx="179">
                  <c:v>336.99999999999994</c:v>
                </c:pt>
                <c:pt idx="180">
                  <c:v>338.39999999999992</c:v>
                </c:pt>
                <c:pt idx="181">
                  <c:v>338.39999999999992</c:v>
                </c:pt>
                <c:pt idx="182">
                  <c:v>338.39999999999992</c:v>
                </c:pt>
                <c:pt idx="183">
                  <c:v>343.19999999999993</c:v>
                </c:pt>
                <c:pt idx="184">
                  <c:v>364.79999999999995</c:v>
                </c:pt>
                <c:pt idx="185">
                  <c:v>364.79999999999995</c:v>
                </c:pt>
                <c:pt idx="186">
                  <c:v>364.79999999999995</c:v>
                </c:pt>
                <c:pt idx="187">
                  <c:v>383.49999999999994</c:v>
                </c:pt>
                <c:pt idx="188">
                  <c:v>385.79999999999995</c:v>
                </c:pt>
                <c:pt idx="189">
                  <c:v>386.29999999999995</c:v>
                </c:pt>
                <c:pt idx="190">
                  <c:v>386.29999999999995</c:v>
                </c:pt>
                <c:pt idx="191">
                  <c:v>386.29999999999995</c:v>
                </c:pt>
                <c:pt idx="192">
                  <c:v>408.09999999999997</c:v>
                </c:pt>
                <c:pt idx="193">
                  <c:v>408.09999999999997</c:v>
                </c:pt>
                <c:pt idx="194">
                  <c:v>408.09999999999997</c:v>
                </c:pt>
                <c:pt idx="195">
                  <c:v>408.09999999999997</c:v>
                </c:pt>
                <c:pt idx="196">
                  <c:v>408.09999999999997</c:v>
                </c:pt>
                <c:pt idx="197">
                  <c:v>437.99999999999994</c:v>
                </c:pt>
                <c:pt idx="198">
                  <c:v>440.39999999999992</c:v>
                </c:pt>
                <c:pt idx="199">
                  <c:v>444.69999999999993</c:v>
                </c:pt>
                <c:pt idx="200">
                  <c:v>445.69999999999993</c:v>
                </c:pt>
                <c:pt idx="201">
                  <c:v>446.79999999999995</c:v>
                </c:pt>
                <c:pt idx="202">
                  <c:v>447.99999999999994</c:v>
                </c:pt>
                <c:pt idx="203">
                  <c:v>447.99999999999994</c:v>
                </c:pt>
                <c:pt idx="204">
                  <c:v>447.99999999999994</c:v>
                </c:pt>
                <c:pt idx="205">
                  <c:v>447.99999999999994</c:v>
                </c:pt>
                <c:pt idx="206">
                  <c:v>447.99999999999994</c:v>
                </c:pt>
                <c:pt idx="207">
                  <c:v>448.39999999999992</c:v>
                </c:pt>
                <c:pt idx="208">
                  <c:v>448.49999999999994</c:v>
                </c:pt>
                <c:pt idx="209">
                  <c:v>448.49999999999994</c:v>
                </c:pt>
                <c:pt idx="210">
                  <c:v>452.59999999999997</c:v>
                </c:pt>
                <c:pt idx="211">
                  <c:v>452.59999999999997</c:v>
                </c:pt>
                <c:pt idx="212">
                  <c:v>452.59999999999997</c:v>
                </c:pt>
                <c:pt idx="213">
                  <c:v>452.59999999999997</c:v>
                </c:pt>
                <c:pt idx="214">
                  <c:v>452.59999999999997</c:v>
                </c:pt>
                <c:pt idx="215">
                  <c:v>452.79999999999995</c:v>
                </c:pt>
                <c:pt idx="216">
                  <c:v>472.69999999999993</c:v>
                </c:pt>
                <c:pt idx="217">
                  <c:v>472.69999999999993</c:v>
                </c:pt>
                <c:pt idx="218">
                  <c:v>472.69999999999993</c:v>
                </c:pt>
                <c:pt idx="219">
                  <c:v>472.69999999999993</c:v>
                </c:pt>
                <c:pt idx="220">
                  <c:v>472.79999999999995</c:v>
                </c:pt>
                <c:pt idx="221">
                  <c:v>472.79999999999995</c:v>
                </c:pt>
                <c:pt idx="222">
                  <c:v>472.79999999999995</c:v>
                </c:pt>
                <c:pt idx="223">
                  <c:v>472.79999999999995</c:v>
                </c:pt>
                <c:pt idx="224">
                  <c:v>472.79999999999995</c:v>
                </c:pt>
                <c:pt idx="225">
                  <c:v>472.79999999999995</c:v>
                </c:pt>
                <c:pt idx="226">
                  <c:v>472.79999999999995</c:v>
                </c:pt>
                <c:pt idx="227">
                  <c:v>479.19999999999993</c:v>
                </c:pt>
                <c:pt idx="228">
                  <c:v>479.19999999999993</c:v>
                </c:pt>
                <c:pt idx="229">
                  <c:v>482.99999999999994</c:v>
                </c:pt>
                <c:pt idx="230">
                  <c:v>498.89999999999992</c:v>
                </c:pt>
                <c:pt idx="231">
                  <c:v>513.29999999999995</c:v>
                </c:pt>
                <c:pt idx="232">
                  <c:v>513.29999999999995</c:v>
                </c:pt>
                <c:pt idx="233">
                  <c:v>513.29999999999995</c:v>
                </c:pt>
                <c:pt idx="234">
                  <c:v>513.29999999999995</c:v>
                </c:pt>
                <c:pt idx="235">
                  <c:v>520.5</c:v>
                </c:pt>
                <c:pt idx="236">
                  <c:v>526.4</c:v>
                </c:pt>
                <c:pt idx="237">
                  <c:v>526.4</c:v>
                </c:pt>
                <c:pt idx="238">
                  <c:v>526.4</c:v>
                </c:pt>
                <c:pt idx="239">
                  <c:v>526.4</c:v>
                </c:pt>
                <c:pt idx="240">
                  <c:v>526.4</c:v>
                </c:pt>
                <c:pt idx="241">
                  <c:v>526.4</c:v>
                </c:pt>
                <c:pt idx="242">
                  <c:v>526.4</c:v>
                </c:pt>
                <c:pt idx="243">
                  <c:v>544.4</c:v>
                </c:pt>
                <c:pt idx="244">
                  <c:v>548.5</c:v>
                </c:pt>
                <c:pt idx="245">
                  <c:v>555.70000000000005</c:v>
                </c:pt>
                <c:pt idx="246">
                  <c:v>555.70000000000005</c:v>
                </c:pt>
                <c:pt idx="247">
                  <c:v>555.70000000000005</c:v>
                </c:pt>
                <c:pt idx="248">
                  <c:v>555.70000000000005</c:v>
                </c:pt>
                <c:pt idx="249">
                  <c:v>555.70000000000005</c:v>
                </c:pt>
                <c:pt idx="250">
                  <c:v>555.90000000000009</c:v>
                </c:pt>
                <c:pt idx="251">
                  <c:v>555.90000000000009</c:v>
                </c:pt>
                <c:pt idx="252">
                  <c:v>555.90000000000009</c:v>
                </c:pt>
                <c:pt idx="253">
                  <c:v>555.90000000000009</c:v>
                </c:pt>
                <c:pt idx="254">
                  <c:v>555.90000000000009</c:v>
                </c:pt>
                <c:pt idx="255">
                  <c:v>555.90000000000009</c:v>
                </c:pt>
                <c:pt idx="256">
                  <c:v>555.90000000000009</c:v>
                </c:pt>
                <c:pt idx="257">
                  <c:v>555.90000000000009</c:v>
                </c:pt>
                <c:pt idx="258">
                  <c:v>555.90000000000009</c:v>
                </c:pt>
                <c:pt idx="259">
                  <c:v>555.90000000000009</c:v>
                </c:pt>
                <c:pt idx="260">
                  <c:v>555.90000000000009</c:v>
                </c:pt>
                <c:pt idx="261">
                  <c:v>555.90000000000009</c:v>
                </c:pt>
                <c:pt idx="262">
                  <c:v>555.90000000000009</c:v>
                </c:pt>
                <c:pt idx="263">
                  <c:v>555.90000000000009</c:v>
                </c:pt>
                <c:pt idx="264">
                  <c:v>555.90000000000009</c:v>
                </c:pt>
                <c:pt idx="265">
                  <c:v>555.90000000000009</c:v>
                </c:pt>
                <c:pt idx="266">
                  <c:v>555.90000000000009</c:v>
                </c:pt>
                <c:pt idx="267">
                  <c:v>555.90000000000009</c:v>
                </c:pt>
                <c:pt idx="268">
                  <c:v>563.40000000000009</c:v>
                </c:pt>
                <c:pt idx="269">
                  <c:v>566.00000000000011</c:v>
                </c:pt>
                <c:pt idx="270">
                  <c:v>566.00000000000011</c:v>
                </c:pt>
                <c:pt idx="271">
                  <c:v>576.50000000000011</c:v>
                </c:pt>
                <c:pt idx="272">
                  <c:v>586.30000000000007</c:v>
                </c:pt>
                <c:pt idx="273">
                  <c:v>596.50000000000011</c:v>
                </c:pt>
                <c:pt idx="274">
                  <c:v>608.00000000000011</c:v>
                </c:pt>
                <c:pt idx="275">
                  <c:v>608.50000000000011</c:v>
                </c:pt>
                <c:pt idx="276">
                  <c:v>608.70000000000016</c:v>
                </c:pt>
                <c:pt idx="277">
                  <c:v>608.70000000000016</c:v>
                </c:pt>
                <c:pt idx="278">
                  <c:v>608.70000000000016</c:v>
                </c:pt>
                <c:pt idx="279">
                  <c:v>608.70000000000016</c:v>
                </c:pt>
                <c:pt idx="280">
                  <c:v>610.20000000000016</c:v>
                </c:pt>
                <c:pt idx="281">
                  <c:v>610.20000000000016</c:v>
                </c:pt>
                <c:pt idx="282">
                  <c:v>610.20000000000016</c:v>
                </c:pt>
                <c:pt idx="283">
                  <c:v>620.80000000000018</c:v>
                </c:pt>
                <c:pt idx="284">
                  <c:v>623.30000000000018</c:v>
                </c:pt>
                <c:pt idx="285">
                  <c:v>650.80000000000018</c:v>
                </c:pt>
                <c:pt idx="286">
                  <c:v>677.20000000000016</c:v>
                </c:pt>
                <c:pt idx="287">
                  <c:v>680.10000000000014</c:v>
                </c:pt>
                <c:pt idx="288">
                  <c:v>683.30000000000018</c:v>
                </c:pt>
                <c:pt idx="289">
                  <c:v>685.20000000000016</c:v>
                </c:pt>
                <c:pt idx="290">
                  <c:v>692.80000000000018</c:v>
                </c:pt>
                <c:pt idx="291">
                  <c:v>692.80000000000018</c:v>
                </c:pt>
                <c:pt idx="292">
                  <c:v>692.80000000000018</c:v>
                </c:pt>
                <c:pt idx="293">
                  <c:v>692.80000000000018</c:v>
                </c:pt>
                <c:pt idx="294">
                  <c:v>692.80000000000018</c:v>
                </c:pt>
                <c:pt idx="295">
                  <c:v>692.80000000000018</c:v>
                </c:pt>
                <c:pt idx="296">
                  <c:v>692.80000000000018</c:v>
                </c:pt>
                <c:pt idx="297">
                  <c:v>693.00000000000023</c:v>
                </c:pt>
                <c:pt idx="298">
                  <c:v>697.20000000000027</c:v>
                </c:pt>
                <c:pt idx="299">
                  <c:v>697.20000000000027</c:v>
                </c:pt>
                <c:pt idx="300">
                  <c:v>697.40000000000032</c:v>
                </c:pt>
                <c:pt idx="301">
                  <c:v>697.40000000000032</c:v>
                </c:pt>
                <c:pt idx="302">
                  <c:v>703.3000000000003</c:v>
                </c:pt>
                <c:pt idx="303">
                  <c:v>714.60000000000025</c:v>
                </c:pt>
                <c:pt idx="304">
                  <c:v>714.60000000000025</c:v>
                </c:pt>
                <c:pt idx="305">
                  <c:v>714.60000000000025</c:v>
                </c:pt>
                <c:pt idx="306">
                  <c:v>718.8000000000003</c:v>
                </c:pt>
                <c:pt idx="307">
                  <c:v>718.8000000000003</c:v>
                </c:pt>
                <c:pt idx="308">
                  <c:v>724.8000000000003</c:v>
                </c:pt>
                <c:pt idx="309">
                  <c:v>724.8000000000003</c:v>
                </c:pt>
                <c:pt idx="310">
                  <c:v>724.8000000000003</c:v>
                </c:pt>
                <c:pt idx="311">
                  <c:v>724.8000000000003</c:v>
                </c:pt>
                <c:pt idx="312">
                  <c:v>724.90000000000032</c:v>
                </c:pt>
                <c:pt idx="313">
                  <c:v>724.90000000000032</c:v>
                </c:pt>
                <c:pt idx="314">
                  <c:v>724.90000000000032</c:v>
                </c:pt>
                <c:pt idx="315">
                  <c:v>724.90000000000032</c:v>
                </c:pt>
                <c:pt idx="316">
                  <c:v>724.90000000000032</c:v>
                </c:pt>
                <c:pt idx="317">
                  <c:v>724.90000000000032</c:v>
                </c:pt>
                <c:pt idx="318">
                  <c:v>725.00000000000034</c:v>
                </c:pt>
                <c:pt idx="319">
                  <c:v>725.00000000000034</c:v>
                </c:pt>
                <c:pt idx="320">
                  <c:v>725.00000000000034</c:v>
                </c:pt>
                <c:pt idx="321">
                  <c:v>725.00000000000034</c:v>
                </c:pt>
                <c:pt idx="322">
                  <c:v>725.00000000000034</c:v>
                </c:pt>
                <c:pt idx="323">
                  <c:v>727.90000000000032</c:v>
                </c:pt>
                <c:pt idx="324">
                  <c:v>727.90000000000032</c:v>
                </c:pt>
                <c:pt idx="325">
                  <c:v>727.90000000000032</c:v>
                </c:pt>
                <c:pt idx="326">
                  <c:v>727.90000000000032</c:v>
                </c:pt>
                <c:pt idx="327">
                  <c:v>727.90000000000032</c:v>
                </c:pt>
                <c:pt idx="328">
                  <c:v>727.90000000000032</c:v>
                </c:pt>
                <c:pt idx="329">
                  <c:v>727.90000000000032</c:v>
                </c:pt>
                <c:pt idx="330">
                  <c:v>727.90000000000032</c:v>
                </c:pt>
                <c:pt idx="331">
                  <c:v>729.10000000000036</c:v>
                </c:pt>
                <c:pt idx="332">
                  <c:v>732.90000000000032</c:v>
                </c:pt>
                <c:pt idx="333">
                  <c:v>733.90000000000032</c:v>
                </c:pt>
                <c:pt idx="334">
                  <c:v>733.90000000000032</c:v>
                </c:pt>
                <c:pt idx="335">
                  <c:v>733.90000000000032</c:v>
                </c:pt>
                <c:pt idx="336">
                  <c:v>733.90000000000032</c:v>
                </c:pt>
                <c:pt idx="337">
                  <c:v>733.90000000000032</c:v>
                </c:pt>
                <c:pt idx="338">
                  <c:v>733.90000000000032</c:v>
                </c:pt>
                <c:pt idx="339">
                  <c:v>733.90000000000032</c:v>
                </c:pt>
                <c:pt idx="340">
                  <c:v>733.90000000000032</c:v>
                </c:pt>
                <c:pt idx="341">
                  <c:v>734.20000000000027</c:v>
                </c:pt>
                <c:pt idx="342">
                  <c:v>734.3000000000003</c:v>
                </c:pt>
                <c:pt idx="343">
                  <c:v>734.3000000000003</c:v>
                </c:pt>
                <c:pt idx="344">
                  <c:v>738.3000000000003</c:v>
                </c:pt>
                <c:pt idx="345">
                  <c:v>739.10000000000025</c:v>
                </c:pt>
                <c:pt idx="346">
                  <c:v>739.10000000000025</c:v>
                </c:pt>
                <c:pt idx="347">
                  <c:v>739.8000000000003</c:v>
                </c:pt>
                <c:pt idx="348">
                  <c:v>739.8000000000003</c:v>
                </c:pt>
                <c:pt idx="349">
                  <c:v>739.8000000000003</c:v>
                </c:pt>
                <c:pt idx="350">
                  <c:v>740.60000000000025</c:v>
                </c:pt>
                <c:pt idx="351">
                  <c:v>741.00000000000023</c:v>
                </c:pt>
                <c:pt idx="352">
                  <c:v>741.00000000000023</c:v>
                </c:pt>
                <c:pt idx="353">
                  <c:v>741.00000000000023</c:v>
                </c:pt>
                <c:pt idx="354">
                  <c:v>741.00000000000023</c:v>
                </c:pt>
                <c:pt idx="355">
                  <c:v>741.00000000000023</c:v>
                </c:pt>
                <c:pt idx="356">
                  <c:v>749.9000000000002</c:v>
                </c:pt>
                <c:pt idx="357">
                  <c:v>754.30000000000018</c:v>
                </c:pt>
                <c:pt idx="358">
                  <c:v>762.30000000000018</c:v>
                </c:pt>
                <c:pt idx="359">
                  <c:v>762.30000000000018</c:v>
                </c:pt>
                <c:pt idx="360">
                  <c:v>762.30000000000018</c:v>
                </c:pt>
                <c:pt idx="361">
                  <c:v>766.30000000000018</c:v>
                </c:pt>
                <c:pt idx="362">
                  <c:v>786.20000000000016</c:v>
                </c:pt>
                <c:pt idx="363">
                  <c:v>786.20000000000016</c:v>
                </c:pt>
                <c:pt idx="364">
                  <c:v>793.20000000000016</c:v>
                </c:pt>
                <c:pt idx="365">
                  <c:v>797.50000000000011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7E9-4170-8638-308415A3AAD0}"/>
            </c:ext>
          </c:extLst>
        </c:ser>
        <c:ser>
          <c:idx val="7"/>
          <c:order val="7"/>
          <c:tx>
            <c:strRef>
              <c:f>'Atmosférické zrážky'!$I$463</c:f>
              <c:strCache>
                <c:ptCount val="1"/>
                <c:pt idx="0">
                  <c:v>2021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65"/>
              <c:layout>
                <c:manualLayout>
                  <c:x val="-1.3590025252525253E-2"/>
                  <c:y val="2.8997023809523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22-4FC6-95FB-AB483C49D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33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zrážky'!$I$464:$I$829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4.9000000000000004</c:v>
                </c:pt>
                <c:pt idx="3">
                  <c:v>11.4</c:v>
                </c:pt>
                <c:pt idx="4">
                  <c:v>16</c:v>
                </c:pt>
                <c:pt idx="5">
                  <c:v>18.399999999999999</c:v>
                </c:pt>
                <c:pt idx="6">
                  <c:v>19.2</c:v>
                </c:pt>
                <c:pt idx="7">
                  <c:v>19.2</c:v>
                </c:pt>
                <c:pt idx="8">
                  <c:v>19.2</c:v>
                </c:pt>
                <c:pt idx="9">
                  <c:v>19.2</c:v>
                </c:pt>
                <c:pt idx="10">
                  <c:v>19.2</c:v>
                </c:pt>
                <c:pt idx="11">
                  <c:v>22.2</c:v>
                </c:pt>
                <c:pt idx="12">
                  <c:v>25.2</c:v>
                </c:pt>
                <c:pt idx="13">
                  <c:v>25.7</c:v>
                </c:pt>
                <c:pt idx="14">
                  <c:v>27.2</c:v>
                </c:pt>
                <c:pt idx="15">
                  <c:v>28.599999999999998</c:v>
                </c:pt>
                <c:pt idx="16">
                  <c:v>28.599999999999998</c:v>
                </c:pt>
                <c:pt idx="17">
                  <c:v>30.499999999999996</c:v>
                </c:pt>
                <c:pt idx="18">
                  <c:v>31.999999999999996</c:v>
                </c:pt>
                <c:pt idx="19">
                  <c:v>31.999999999999996</c:v>
                </c:pt>
                <c:pt idx="20">
                  <c:v>31.999999999999996</c:v>
                </c:pt>
                <c:pt idx="21">
                  <c:v>32.099999999999994</c:v>
                </c:pt>
                <c:pt idx="22">
                  <c:v>33.399999999999991</c:v>
                </c:pt>
                <c:pt idx="23">
                  <c:v>47.899999999999991</c:v>
                </c:pt>
                <c:pt idx="24">
                  <c:v>56.599999999999994</c:v>
                </c:pt>
                <c:pt idx="25">
                  <c:v>56.599999999999994</c:v>
                </c:pt>
                <c:pt idx="26">
                  <c:v>56.8</c:v>
                </c:pt>
                <c:pt idx="27">
                  <c:v>58.099999999999994</c:v>
                </c:pt>
                <c:pt idx="28">
                  <c:v>59.699999999999996</c:v>
                </c:pt>
                <c:pt idx="29">
                  <c:v>60.8</c:v>
                </c:pt>
                <c:pt idx="30">
                  <c:v>60.8</c:v>
                </c:pt>
                <c:pt idx="31">
                  <c:v>60.8</c:v>
                </c:pt>
                <c:pt idx="32">
                  <c:v>60.8</c:v>
                </c:pt>
                <c:pt idx="33">
                  <c:v>63.099999999999994</c:v>
                </c:pt>
                <c:pt idx="34">
                  <c:v>63.3</c:v>
                </c:pt>
                <c:pt idx="35">
                  <c:v>63.4</c:v>
                </c:pt>
                <c:pt idx="36">
                  <c:v>64.599999999999994</c:v>
                </c:pt>
                <c:pt idx="37">
                  <c:v>75.599999999999994</c:v>
                </c:pt>
                <c:pt idx="38">
                  <c:v>85.1</c:v>
                </c:pt>
                <c:pt idx="39">
                  <c:v>91.199999999999989</c:v>
                </c:pt>
                <c:pt idx="40">
                  <c:v>104.19999999999999</c:v>
                </c:pt>
                <c:pt idx="41">
                  <c:v>105.39999999999999</c:v>
                </c:pt>
                <c:pt idx="42">
                  <c:v>105.39999999999999</c:v>
                </c:pt>
                <c:pt idx="43">
                  <c:v>105.8</c:v>
                </c:pt>
                <c:pt idx="44">
                  <c:v>105.8</c:v>
                </c:pt>
                <c:pt idx="45">
                  <c:v>105.8</c:v>
                </c:pt>
                <c:pt idx="46">
                  <c:v>105.8</c:v>
                </c:pt>
                <c:pt idx="47">
                  <c:v>118.8</c:v>
                </c:pt>
                <c:pt idx="48">
                  <c:v>118.8</c:v>
                </c:pt>
                <c:pt idx="49">
                  <c:v>125.8</c:v>
                </c:pt>
                <c:pt idx="50">
                  <c:v>125.8</c:v>
                </c:pt>
                <c:pt idx="51">
                  <c:v>125.8</c:v>
                </c:pt>
                <c:pt idx="52">
                  <c:v>125.8</c:v>
                </c:pt>
                <c:pt idx="53">
                  <c:v>125.8</c:v>
                </c:pt>
                <c:pt idx="54">
                  <c:v>125.89999999999999</c:v>
                </c:pt>
                <c:pt idx="55">
                  <c:v>125.89999999999999</c:v>
                </c:pt>
                <c:pt idx="56">
                  <c:v>125.99999999999999</c:v>
                </c:pt>
                <c:pt idx="57">
                  <c:v>126.49999999999999</c:v>
                </c:pt>
                <c:pt idx="58">
                  <c:v>126.49999999999999</c:v>
                </c:pt>
                <c:pt idx="59">
                  <c:v>126.49999999999999</c:v>
                </c:pt>
                <c:pt idx="60">
                  <c:v>126.49999999999999</c:v>
                </c:pt>
                <c:pt idx="61">
                  <c:v>126.49999999999999</c:v>
                </c:pt>
                <c:pt idx="62">
                  <c:v>126.59999999999998</c:v>
                </c:pt>
                <c:pt idx="63">
                  <c:v>130.79999999999998</c:v>
                </c:pt>
                <c:pt idx="64">
                  <c:v>133.49999999999997</c:v>
                </c:pt>
                <c:pt idx="65">
                  <c:v>133.49999999999997</c:v>
                </c:pt>
                <c:pt idx="66">
                  <c:v>133.49999999999997</c:v>
                </c:pt>
                <c:pt idx="67">
                  <c:v>133.49999999999997</c:v>
                </c:pt>
                <c:pt idx="68">
                  <c:v>133.49999999999997</c:v>
                </c:pt>
                <c:pt idx="69">
                  <c:v>133.49999999999997</c:v>
                </c:pt>
                <c:pt idx="70">
                  <c:v>133.49999999999997</c:v>
                </c:pt>
                <c:pt idx="71">
                  <c:v>133.49999999999997</c:v>
                </c:pt>
                <c:pt idx="72">
                  <c:v>133.49999999999997</c:v>
                </c:pt>
                <c:pt idx="73">
                  <c:v>133.99999999999997</c:v>
                </c:pt>
                <c:pt idx="74">
                  <c:v>133.99999999999997</c:v>
                </c:pt>
                <c:pt idx="75">
                  <c:v>133.99999999999997</c:v>
                </c:pt>
                <c:pt idx="76">
                  <c:v>133.99999999999997</c:v>
                </c:pt>
                <c:pt idx="77">
                  <c:v>133.99999999999997</c:v>
                </c:pt>
                <c:pt idx="78">
                  <c:v>134.29999999999998</c:v>
                </c:pt>
                <c:pt idx="79">
                  <c:v>134.29999999999998</c:v>
                </c:pt>
                <c:pt idx="80">
                  <c:v>134.39999999999998</c:v>
                </c:pt>
                <c:pt idx="81">
                  <c:v>134.49999999999997</c:v>
                </c:pt>
                <c:pt idx="82">
                  <c:v>136.19999999999996</c:v>
                </c:pt>
                <c:pt idx="83">
                  <c:v>136.19999999999996</c:v>
                </c:pt>
                <c:pt idx="84">
                  <c:v>136.19999999999996</c:v>
                </c:pt>
                <c:pt idx="85">
                  <c:v>136.19999999999996</c:v>
                </c:pt>
                <c:pt idx="86">
                  <c:v>147.19999999999996</c:v>
                </c:pt>
                <c:pt idx="87">
                  <c:v>147.19999999999996</c:v>
                </c:pt>
                <c:pt idx="88">
                  <c:v>149.29999999999995</c:v>
                </c:pt>
                <c:pt idx="89">
                  <c:v>151.59999999999997</c:v>
                </c:pt>
                <c:pt idx="90">
                  <c:v>151.59999999999997</c:v>
                </c:pt>
                <c:pt idx="91">
                  <c:v>158.19999999999996</c:v>
                </c:pt>
                <c:pt idx="92">
                  <c:v>158.39999999999995</c:v>
                </c:pt>
                <c:pt idx="93">
                  <c:v>158.39999999999995</c:v>
                </c:pt>
                <c:pt idx="94">
                  <c:v>158.39999999999995</c:v>
                </c:pt>
                <c:pt idx="95">
                  <c:v>162.79999999999995</c:v>
                </c:pt>
                <c:pt idx="96">
                  <c:v>163.19999999999996</c:v>
                </c:pt>
                <c:pt idx="97">
                  <c:v>163.49999999999997</c:v>
                </c:pt>
                <c:pt idx="98">
                  <c:v>163.59999999999997</c:v>
                </c:pt>
                <c:pt idx="99">
                  <c:v>163.59999999999997</c:v>
                </c:pt>
                <c:pt idx="100">
                  <c:v>163.59999999999997</c:v>
                </c:pt>
                <c:pt idx="101">
                  <c:v>163.59999999999997</c:v>
                </c:pt>
                <c:pt idx="102">
                  <c:v>166.99999999999997</c:v>
                </c:pt>
                <c:pt idx="103">
                  <c:v>188.99999999999997</c:v>
                </c:pt>
                <c:pt idx="104">
                  <c:v>190.39999999999998</c:v>
                </c:pt>
                <c:pt idx="105">
                  <c:v>192.39999999999998</c:v>
                </c:pt>
                <c:pt idx="106">
                  <c:v>200.09999999999997</c:v>
                </c:pt>
                <c:pt idx="107">
                  <c:v>200.29999999999995</c:v>
                </c:pt>
                <c:pt idx="108">
                  <c:v>200.29999999999995</c:v>
                </c:pt>
                <c:pt idx="109">
                  <c:v>202.49999999999994</c:v>
                </c:pt>
                <c:pt idx="110">
                  <c:v>202.49999999999994</c:v>
                </c:pt>
                <c:pt idx="111">
                  <c:v>206.49999999999994</c:v>
                </c:pt>
                <c:pt idx="112">
                  <c:v>214.49999999999994</c:v>
                </c:pt>
                <c:pt idx="113">
                  <c:v>214.49999999999994</c:v>
                </c:pt>
                <c:pt idx="114">
                  <c:v>214.49999999999994</c:v>
                </c:pt>
                <c:pt idx="115">
                  <c:v>214.49999999999994</c:v>
                </c:pt>
                <c:pt idx="116">
                  <c:v>214.49999999999994</c:v>
                </c:pt>
                <c:pt idx="117">
                  <c:v>214.49999999999994</c:v>
                </c:pt>
                <c:pt idx="118">
                  <c:v>214.49999999999994</c:v>
                </c:pt>
                <c:pt idx="119">
                  <c:v>214.49999999999994</c:v>
                </c:pt>
                <c:pt idx="120">
                  <c:v>215.39999999999995</c:v>
                </c:pt>
                <c:pt idx="121">
                  <c:v>215.39999999999995</c:v>
                </c:pt>
                <c:pt idx="122">
                  <c:v>215.39999999999995</c:v>
                </c:pt>
                <c:pt idx="123">
                  <c:v>215.39999999999995</c:v>
                </c:pt>
                <c:pt idx="124">
                  <c:v>215.39999999999995</c:v>
                </c:pt>
                <c:pt idx="125">
                  <c:v>232.79999999999995</c:v>
                </c:pt>
                <c:pt idx="126">
                  <c:v>232.99999999999994</c:v>
                </c:pt>
                <c:pt idx="127">
                  <c:v>236.99999999999994</c:v>
                </c:pt>
                <c:pt idx="128">
                  <c:v>236.99999999999994</c:v>
                </c:pt>
                <c:pt idx="129">
                  <c:v>236.99999999999994</c:v>
                </c:pt>
                <c:pt idx="130">
                  <c:v>236.99999999999994</c:v>
                </c:pt>
                <c:pt idx="131">
                  <c:v>236.99999999999994</c:v>
                </c:pt>
                <c:pt idx="132">
                  <c:v>236.99999999999994</c:v>
                </c:pt>
                <c:pt idx="133">
                  <c:v>237.79999999999995</c:v>
                </c:pt>
                <c:pt idx="134">
                  <c:v>239.09999999999997</c:v>
                </c:pt>
                <c:pt idx="135">
                  <c:v>255.59999999999997</c:v>
                </c:pt>
                <c:pt idx="136">
                  <c:v>259.2</c:v>
                </c:pt>
                <c:pt idx="137">
                  <c:v>280.59999999999997</c:v>
                </c:pt>
                <c:pt idx="138">
                  <c:v>285.7</c:v>
                </c:pt>
                <c:pt idx="139">
                  <c:v>285.7</c:v>
                </c:pt>
                <c:pt idx="140">
                  <c:v>285.7</c:v>
                </c:pt>
                <c:pt idx="141">
                  <c:v>285.7</c:v>
                </c:pt>
                <c:pt idx="142">
                  <c:v>285.7</c:v>
                </c:pt>
                <c:pt idx="143">
                  <c:v>287.7</c:v>
                </c:pt>
                <c:pt idx="144">
                  <c:v>290.59999999999997</c:v>
                </c:pt>
                <c:pt idx="145">
                  <c:v>290.59999999999997</c:v>
                </c:pt>
                <c:pt idx="146">
                  <c:v>290.59999999999997</c:v>
                </c:pt>
                <c:pt idx="147">
                  <c:v>290.59999999999997</c:v>
                </c:pt>
                <c:pt idx="148">
                  <c:v>290.59999999999997</c:v>
                </c:pt>
                <c:pt idx="149">
                  <c:v>292.59999999999997</c:v>
                </c:pt>
                <c:pt idx="150">
                  <c:v>295.39999999999998</c:v>
                </c:pt>
                <c:pt idx="151">
                  <c:v>297.39999999999998</c:v>
                </c:pt>
                <c:pt idx="152">
                  <c:v>297.39999999999998</c:v>
                </c:pt>
                <c:pt idx="153">
                  <c:v>297.39999999999998</c:v>
                </c:pt>
                <c:pt idx="154">
                  <c:v>297.39999999999998</c:v>
                </c:pt>
                <c:pt idx="155">
                  <c:v>297.39999999999998</c:v>
                </c:pt>
                <c:pt idx="156">
                  <c:v>301.5</c:v>
                </c:pt>
                <c:pt idx="157">
                  <c:v>301.5</c:v>
                </c:pt>
                <c:pt idx="158">
                  <c:v>301.5</c:v>
                </c:pt>
                <c:pt idx="159">
                  <c:v>301.5</c:v>
                </c:pt>
                <c:pt idx="160">
                  <c:v>301.5</c:v>
                </c:pt>
                <c:pt idx="161">
                  <c:v>301.5</c:v>
                </c:pt>
                <c:pt idx="162">
                  <c:v>301.5</c:v>
                </c:pt>
                <c:pt idx="163">
                  <c:v>305.60000000000002</c:v>
                </c:pt>
                <c:pt idx="164">
                  <c:v>305.60000000000002</c:v>
                </c:pt>
                <c:pt idx="165">
                  <c:v>305.60000000000002</c:v>
                </c:pt>
                <c:pt idx="166">
                  <c:v>305.60000000000002</c:v>
                </c:pt>
                <c:pt idx="167">
                  <c:v>305.60000000000002</c:v>
                </c:pt>
                <c:pt idx="168">
                  <c:v>305.60000000000002</c:v>
                </c:pt>
                <c:pt idx="169">
                  <c:v>305.60000000000002</c:v>
                </c:pt>
                <c:pt idx="170">
                  <c:v>305.60000000000002</c:v>
                </c:pt>
                <c:pt idx="171">
                  <c:v>305.60000000000002</c:v>
                </c:pt>
                <c:pt idx="172">
                  <c:v>305.60000000000002</c:v>
                </c:pt>
                <c:pt idx="173">
                  <c:v>305.60000000000002</c:v>
                </c:pt>
                <c:pt idx="174">
                  <c:v>305.60000000000002</c:v>
                </c:pt>
                <c:pt idx="175">
                  <c:v>305.60000000000002</c:v>
                </c:pt>
                <c:pt idx="176">
                  <c:v>305.60000000000002</c:v>
                </c:pt>
                <c:pt idx="177">
                  <c:v>318.5</c:v>
                </c:pt>
                <c:pt idx="178">
                  <c:v>319.7</c:v>
                </c:pt>
                <c:pt idx="179">
                  <c:v>319.7</c:v>
                </c:pt>
                <c:pt idx="180">
                  <c:v>321.89999999999998</c:v>
                </c:pt>
                <c:pt idx="181">
                  <c:v>321.89999999999998</c:v>
                </c:pt>
                <c:pt idx="182">
                  <c:v>332.59999999999997</c:v>
                </c:pt>
                <c:pt idx="183">
                  <c:v>332.59999999999997</c:v>
                </c:pt>
                <c:pt idx="184">
                  <c:v>333.29999999999995</c:v>
                </c:pt>
                <c:pt idx="185">
                  <c:v>335.49999999999994</c:v>
                </c:pt>
                <c:pt idx="186">
                  <c:v>335.49999999999994</c:v>
                </c:pt>
                <c:pt idx="187">
                  <c:v>335.49999999999994</c:v>
                </c:pt>
                <c:pt idx="188">
                  <c:v>335.49999999999994</c:v>
                </c:pt>
                <c:pt idx="189">
                  <c:v>335.49999999999994</c:v>
                </c:pt>
                <c:pt idx="190">
                  <c:v>359.09999999999997</c:v>
                </c:pt>
                <c:pt idx="191">
                  <c:v>359.09999999999997</c:v>
                </c:pt>
                <c:pt idx="192">
                  <c:v>365.99999999999994</c:v>
                </c:pt>
                <c:pt idx="193">
                  <c:v>374.99999999999994</c:v>
                </c:pt>
                <c:pt idx="194">
                  <c:v>374.99999999999994</c:v>
                </c:pt>
                <c:pt idx="195">
                  <c:v>374.99999999999994</c:v>
                </c:pt>
                <c:pt idx="196">
                  <c:v>376.79999999999995</c:v>
                </c:pt>
                <c:pt idx="197">
                  <c:v>377.29999999999995</c:v>
                </c:pt>
                <c:pt idx="198">
                  <c:v>377.29999999999995</c:v>
                </c:pt>
                <c:pt idx="199">
                  <c:v>377.29999999999995</c:v>
                </c:pt>
                <c:pt idx="200">
                  <c:v>383.29999999999995</c:v>
                </c:pt>
                <c:pt idx="201">
                  <c:v>388.19999999999993</c:v>
                </c:pt>
                <c:pt idx="202">
                  <c:v>388.39999999999992</c:v>
                </c:pt>
                <c:pt idx="203">
                  <c:v>388.39999999999992</c:v>
                </c:pt>
                <c:pt idx="204">
                  <c:v>388.39999999999992</c:v>
                </c:pt>
                <c:pt idx="205">
                  <c:v>388.39999999999992</c:v>
                </c:pt>
                <c:pt idx="206">
                  <c:v>390.99999999999994</c:v>
                </c:pt>
                <c:pt idx="207">
                  <c:v>390.99999999999994</c:v>
                </c:pt>
                <c:pt idx="208">
                  <c:v>390.99999999999994</c:v>
                </c:pt>
                <c:pt idx="209">
                  <c:v>390.99999999999994</c:v>
                </c:pt>
                <c:pt idx="210">
                  <c:v>390.99999999999994</c:v>
                </c:pt>
                <c:pt idx="211">
                  <c:v>392.89999999999992</c:v>
                </c:pt>
                <c:pt idx="212">
                  <c:v>393.89999999999992</c:v>
                </c:pt>
                <c:pt idx="213">
                  <c:v>415.89999999999992</c:v>
                </c:pt>
                <c:pt idx="214">
                  <c:v>417.7999999999999</c:v>
                </c:pt>
                <c:pt idx="215">
                  <c:v>425.19999999999987</c:v>
                </c:pt>
                <c:pt idx="216">
                  <c:v>440.89999999999986</c:v>
                </c:pt>
                <c:pt idx="217">
                  <c:v>453.79999999999984</c:v>
                </c:pt>
                <c:pt idx="218">
                  <c:v>453.89999999999986</c:v>
                </c:pt>
                <c:pt idx="219">
                  <c:v>453.89999999999986</c:v>
                </c:pt>
                <c:pt idx="220">
                  <c:v>461.79999999999984</c:v>
                </c:pt>
                <c:pt idx="221">
                  <c:v>461.79999999999984</c:v>
                </c:pt>
                <c:pt idx="222">
                  <c:v>461.79999999999984</c:v>
                </c:pt>
                <c:pt idx="223">
                  <c:v>467.79999999999984</c:v>
                </c:pt>
                <c:pt idx="224">
                  <c:v>467.79999999999984</c:v>
                </c:pt>
                <c:pt idx="225">
                  <c:v>467.79999999999984</c:v>
                </c:pt>
                <c:pt idx="226">
                  <c:v>467.79999999999984</c:v>
                </c:pt>
                <c:pt idx="227">
                  <c:v>469.99999999999983</c:v>
                </c:pt>
                <c:pt idx="228">
                  <c:v>483.39999999999981</c:v>
                </c:pt>
                <c:pt idx="229">
                  <c:v>483.99999999999983</c:v>
                </c:pt>
                <c:pt idx="230">
                  <c:v>483.99999999999983</c:v>
                </c:pt>
                <c:pt idx="231">
                  <c:v>483.99999999999983</c:v>
                </c:pt>
                <c:pt idx="232">
                  <c:v>483.99999999999983</c:v>
                </c:pt>
                <c:pt idx="233">
                  <c:v>483.99999999999983</c:v>
                </c:pt>
                <c:pt idx="234">
                  <c:v>488.59999999999985</c:v>
                </c:pt>
                <c:pt idx="235">
                  <c:v>499.69999999999987</c:v>
                </c:pt>
                <c:pt idx="236">
                  <c:v>500.59999999999985</c:v>
                </c:pt>
                <c:pt idx="237">
                  <c:v>500.59999999999985</c:v>
                </c:pt>
                <c:pt idx="238">
                  <c:v>504.59999999999985</c:v>
                </c:pt>
                <c:pt idx="239">
                  <c:v>510.59999999999985</c:v>
                </c:pt>
                <c:pt idx="240">
                  <c:v>510.59999999999985</c:v>
                </c:pt>
                <c:pt idx="241">
                  <c:v>517.49999999999989</c:v>
                </c:pt>
                <c:pt idx="242">
                  <c:v>529.39999999999986</c:v>
                </c:pt>
                <c:pt idx="243">
                  <c:v>535.19999999999982</c:v>
                </c:pt>
                <c:pt idx="244">
                  <c:v>535.19999999999982</c:v>
                </c:pt>
                <c:pt idx="245">
                  <c:v>535.19999999999982</c:v>
                </c:pt>
                <c:pt idx="246">
                  <c:v>535.19999999999982</c:v>
                </c:pt>
                <c:pt idx="247">
                  <c:v>535.19999999999982</c:v>
                </c:pt>
                <c:pt idx="248">
                  <c:v>535.19999999999982</c:v>
                </c:pt>
                <c:pt idx="249">
                  <c:v>535.19999999999982</c:v>
                </c:pt>
                <c:pt idx="250">
                  <c:v>535.19999999999982</c:v>
                </c:pt>
                <c:pt idx="251">
                  <c:v>535.19999999999982</c:v>
                </c:pt>
                <c:pt idx="252">
                  <c:v>535.19999999999982</c:v>
                </c:pt>
                <c:pt idx="253">
                  <c:v>535.19999999999982</c:v>
                </c:pt>
                <c:pt idx="254">
                  <c:v>535.19999999999982</c:v>
                </c:pt>
                <c:pt idx="255">
                  <c:v>535.19999999999982</c:v>
                </c:pt>
                <c:pt idx="256">
                  <c:v>536.49999999999977</c:v>
                </c:pt>
                <c:pt idx="257">
                  <c:v>536.49999999999977</c:v>
                </c:pt>
                <c:pt idx="258">
                  <c:v>536.49999999999977</c:v>
                </c:pt>
                <c:pt idx="259">
                  <c:v>536.49999999999977</c:v>
                </c:pt>
                <c:pt idx="260">
                  <c:v>555.69999999999982</c:v>
                </c:pt>
                <c:pt idx="261">
                  <c:v>558.5999999999998</c:v>
                </c:pt>
                <c:pt idx="262">
                  <c:v>558.69999999999982</c:v>
                </c:pt>
                <c:pt idx="263">
                  <c:v>558.69999999999982</c:v>
                </c:pt>
                <c:pt idx="264">
                  <c:v>561.0999999999998</c:v>
                </c:pt>
                <c:pt idx="265">
                  <c:v>561.49999999999977</c:v>
                </c:pt>
                <c:pt idx="266">
                  <c:v>562.19999999999982</c:v>
                </c:pt>
                <c:pt idx="267">
                  <c:v>562.29999999999984</c:v>
                </c:pt>
                <c:pt idx="268">
                  <c:v>562.29999999999984</c:v>
                </c:pt>
                <c:pt idx="269">
                  <c:v>562.29999999999984</c:v>
                </c:pt>
                <c:pt idx="270">
                  <c:v>562.29999999999984</c:v>
                </c:pt>
                <c:pt idx="271">
                  <c:v>562.29999999999984</c:v>
                </c:pt>
                <c:pt idx="272">
                  <c:v>563.39999999999986</c:v>
                </c:pt>
                <c:pt idx="273">
                  <c:v>577.59999999999991</c:v>
                </c:pt>
                <c:pt idx="274">
                  <c:v>577.89999999999986</c:v>
                </c:pt>
                <c:pt idx="275">
                  <c:v>577.89999999999986</c:v>
                </c:pt>
                <c:pt idx="276">
                  <c:v>577.89999999999986</c:v>
                </c:pt>
                <c:pt idx="277">
                  <c:v>577.89999999999986</c:v>
                </c:pt>
                <c:pt idx="278">
                  <c:v>577.89999999999986</c:v>
                </c:pt>
                <c:pt idx="279">
                  <c:v>579.39999999999986</c:v>
                </c:pt>
                <c:pt idx="280">
                  <c:v>579.39999999999986</c:v>
                </c:pt>
                <c:pt idx="281">
                  <c:v>579.39999999999986</c:v>
                </c:pt>
                <c:pt idx="282">
                  <c:v>579.39999999999986</c:v>
                </c:pt>
                <c:pt idx="283">
                  <c:v>579.39999999999986</c:v>
                </c:pt>
                <c:pt idx="284">
                  <c:v>579.39999999999986</c:v>
                </c:pt>
                <c:pt idx="285">
                  <c:v>579.49999999999989</c:v>
                </c:pt>
                <c:pt idx="286">
                  <c:v>581.49999999999989</c:v>
                </c:pt>
                <c:pt idx="287">
                  <c:v>581.49999999999989</c:v>
                </c:pt>
                <c:pt idx="288">
                  <c:v>582.09999999999991</c:v>
                </c:pt>
                <c:pt idx="289">
                  <c:v>582.09999999999991</c:v>
                </c:pt>
                <c:pt idx="290">
                  <c:v>582.09999999999991</c:v>
                </c:pt>
                <c:pt idx="291">
                  <c:v>582.09999999999991</c:v>
                </c:pt>
                <c:pt idx="292">
                  <c:v>582.09999999999991</c:v>
                </c:pt>
                <c:pt idx="293">
                  <c:v>582.09999999999991</c:v>
                </c:pt>
                <c:pt idx="294">
                  <c:v>582.19999999999993</c:v>
                </c:pt>
                <c:pt idx="295">
                  <c:v>582.19999999999993</c:v>
                </c:pt>
                <c:pt idx="296">
                  <c:v>582.19999999999993</c:v>
                </c:pt>
                <c:pt idx="297">
                  <c:v>582.19999999999993</c:v>
                </c:pt>
                <c:pt idx="298">
                  <c:v>582.19999999999993</c:v>
                </c:pt>
                <c:pt idx="299">
                  <c:v>582.19999999999993</c:v>
                </c:pt>
                <c:pt idx="300">
                  <c:v>582.19999999999993</c:v>
                </c:pt>
                <c:pt idx="301">
                  <c:v>582.19999999999993</c:v>
                </c:pt>
                <c:pt idx="302">
                  <c:v>582.19999999999993</c:v>
                </c:pt>
                <c:pt idx="303">
                  <c:v>582.19999999999993</c:v>
                </c:pt>
                <c:pt idx="304">
                  <c:v>582.19999999999993</c:v>
                </c:pt>
                <c:pt idx="305">
                  <c:v>582.29999999999995</c:v>
                </c:pt>
                <c:pt idx="306">
                  <c:v>592.29999999999995</c:v>
                </c:pt>
                <c:pt idx="307">
                  <c:v>592.29999999999995</c:v>
                </c:pt>
                <c:pt idx="308">
                  <c:v>596.4</c:v>
                </c:pt>
                <c:pt idx="309">
                  <c:v>596.4</c:v>
                </c:pt>
                <c:pt idx="310">
                  <c:v>596.5</c:v>
                </c:pt>
                <c:pt idx="311">
                  <c:v>596.5</c:v>
                </c:pt>
                <c:pt idx="312">
                  <c:v>596.70000000000005</c:v>
                </c:pt>
                <c:pt idx="313">
                  <c:v>596.70000000000005</c:v>
                </c:pt>
                <c:pt idx="314">
                  <c:v>596.80000000000007</c:v>
                </c:pt>
                <c:pt idx="315">
                  <c:v>596.80000000000007</c:v>
                </c:pt>
                <c:pt idx="316">
                  <c:v>596.90000000000009</c:v>
                </c:pt>
                <c:pt idx="317">
                  <c:v>596.90000000000009</c:v>
                </c:pt>
                <c:pt idx="318">
                  <c:v>596.90000000000009</c:v>
                </c:pt>
                <c:pt idx="319">
                  <c:v>596.90000000000009</c:v>
                </c:pt>
                <c:pt idx="320">
                  <c:v>597.00000000000011</c:v>
                </c:pt>
                <c:pt idx="321">
                  <c:v>597.10000000000014</c:v>
                </c:pt>
                <c:pt idx="322">
                  <c:v>597.20000000000016</c:v>
                </c:pt>
                <c:pt idx="323">
                  <c:v>600.80000000000018</c:v>
                </c:pt>
                <c:pt idx="324">
                  <c:v>600.80000000000018</c:v>
                </c:pt>
                <c:pt idx="325">
                  <c:v>600.80000000000018</c:v>
                </c:pt>
                <c:pt idx="326">
                  <c:v>601.10000000000014</c:v>
                </c:pt>
                <c:pt idx="327">
                  <c:v>601.10000000000014</c:v>
                </c:pt>
                <c:pt idx="328">
                  <c:v>601.10000000000014</c:v>
                </c:pt>
                <c:pt idx="329">
                  <c:v>601.10000000000014</c:v>
                </c:pt>
                <c:pt idx="330">
                  <c:v>603.00000000000011</c:v>
                </c:pt>
                <c:pt idx="331">
                  <c:v>606.20000000000016</c:v>
                </c:pt>
                <c:pt idx="332">
                  <c:v>625.20000000000016</c:v>
                </c:pt>
                <c:pt idx="333">
                  <c:v>627.10000000000014</c:v>
                </c:pt>
                <c:pt idx="334">
                  <c:v>627.20000000000016</c:v>
                </c:pt>
                <c:pt idx="335">
                  <c:v>627.20000000000016</c:v>
                </c:pt>
                <c:pt idx="336">
                  <c:v>638.20000000000016</c:v>
                </c:pt>
                <c:pt idx="337">
                  <c:v>638.20000000000016</c:v>
                </c:pt>
                <c:pt idx="338">
                  <c:v>639.4000000000002</c:v>
                </c:pt>
                <c:pt idx="339">
                  <c:v>641.70000000000016</c:v>
                </c:pt>
                <c:pt idx="340">
                  <c:v>646.70000000000016</c:v>
                </c:pt>
                <c:pt idx="341">
                  <c:v>646.70000000000016</c:v>
                </c:pt>
                <c:pt idx="342">
                  <c:v>646.70000000000016</c:v>
                </c:pt>
                <c:pt idx="343">
                  <c:v>648.9000000000002</c:v>
                </c:pt>
                <c:pt idx="344">
                  <c:v>649.30000000000018</c:v>
                </c:pt>
                <c:pt idx="345">
                  <c:v>649.30000000000018</c:v>
                </c:pt>
                <c:pt idx="346">
                  <c:v>649.30000000000018</c:v>
                </c:pt>
                <c:pt idx="347">
                  <c:v>649.30000000000018</c:v>
                </c:pt>
                <c:pt idx="348">
                  <c:v>649.60000000000014</c:v>
                </c:pt>
                <c:pt idx="349">
                  <c:v>649.80000000000018</c:v>
                </c:pt>
                <c:pt idx="350">
                  <c:v>650.10000000000014</c:v>
                </c:pt>
                <c:pt idx="351">
                  <c:v>653.00000000000011</c:v>
                </c:pt>
                <c:pt idx="352">
                  <c:v>654.70000000000016</c:v>
                </c:pt>
                <c:pt idx="353">
                  <c:v>657.60000000000014</c:v>
                </c:pt>
                <c:pt idx="354">
                  <c:v>658.90000000000009</c:v>
                </c:pt>
                <c:pt idx="355">
                  <c:v>659.40000000000009</c:v>
                </c:pt>
                <c:pt idx="356">
                  <c:v>659.40000000000009</c:v>
                </c:pt>
                <c:pt idx="357">
                  <c:v>661.00000000000011</c:v>
                </c:pt>
                <c:pt idx="358">
                  <c:v>661.50000000000011</c:v>
                </c:pt>
                <c:pt idx="359">
                  <c:v>661.60000000000014</c:v>
                </c:pt>
                <c:pt idx="360">
                  <c:v>661.60000000000014</c:v>
                </c:pt>
                <c:pt idx="361">
                  <c:v>661.60000000000014</c:v>
                </c:pt>
                <c:pt idx="362">
                  <c:v>661.60000000000014</c:v>
                </c:pt>
                <c:pt idx="363">
                  <c:v>662.30000000000018</c:v>
                </c:pt>
                <c:pt idx="364">
                  <c:v>666.70000000000016</c:v>
                </c:pt>
                <c:pt idx="365">
                  <c:v>670.30000000000018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2-4FC6-95FB-AB483C49D281}"/>
            </c:ext>
          </c:extLst>
        </c:ser>
        <c:ser>
          <c:idx val="8"/>
          <c:order val="8"/>
          <c:tx>
            <c:v>2022</c:v>
          </c:tx>
          <c:spPr>
            <a:ln w="158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65"/>
              <c:layout>
                <c:manualLayout>
                  <c:x val="-2.2994696969696971E-2"/>
                  <c:y val="3.9076388888888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F-443C-9EFE-116B94A1E2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zrážky'!$J$464:$J$829</c:f>
              <c:numCache>
                <c:formatCode>General</c:formatCode>
                <c:ptCount val="366"/>
                <c:pt idx="0">
                  <c:v>0.5</c:v>
                </c:pt>
                <c:pt idx="1">
                  <c:v>0.5</c:v>
                </c:pt>
                <c:pt idx="2">
                  <c:v>1.7</c:v>
                </c:pt>
                <c:pt idx="3">
                  <c:v>1.7</c:v>
                </c:pt>
                <c:pt idx="4">
                  <c:v>5.7</c:v>
                </c:pt>
                <c:pt idx="5">
                  <c:v>5.7</c:v>
                </c:pt>
                <c:pt idx="6">
                  <c:v>5.7</c:v>
                </c:pt>
                <c:pt idx="7">
                  <c:v>5.7</c:v>
                </c:pt>
                <c:pt idx="8">
                  <c:v>5.7</c:v>
                </c:pt>
                <c:pt idx="9">
                  <c:v>5.7</c:v>
                </c:pt>
                <c:pt idx="10">
                  <c:v>5.7</c:v>
                </c:pt>
                <c:pt idx="11">
                  <c:v>5.7</c:v>
                </c:pt>
                <c:pt idx="12">
                  <c:v>5.7</c:v>
                </c:pt>
                <c:pt idx="13">
                  <c:v>5.7</c:v>
                </c:pt>
                <c:pt idx="14">
                  <c:v>5.7</c:v>
                </c:pt>
                <c:pt idx="15">
                  <c:v>5.7</c:v>
                </c:pt>
                <c:pt idx="16">
                  <c:v>7.7</c:v>
                </c:pt>
                <c:pt idx="17">
                  <c:v>7.7</c:v>
                </c:pt>
                <c:pt idx="18">
                  <c:v>7.7</c:v>
                </c:pt>
                <c:pt idx="19">
                  <c:v>8.9</c:v>
                </c:pt>
                <c:pt idx="20">
                  <c:v>8.9</c:v>
                </c:pt>
                <c:pt idx="21">
                  <c:v>9.8000000000000007</c:v>
                </c:pt>
                <c:pt idx="22">
                  <c:v>9.9</c:v>
                </c:pt>
                <c:pt idx="23">
                  <c:v>9.9</c:v>
                </c:pt>
                <c:pt idx="24">
                  <c:v>11</c:v>
                </c:pt>
                <c:pt idx="25">
                  <c:v>12</c:v>
                </c:pt>
                <c:pt idx="26">
                  <c:v>13.1</c:v>
                </c:pt>
                <c:pt idx="27">
                  <c:v>14.2</c:v>
                </c:pt>
                <c:pt idx="28">
                  <c:v>14.799999999999999</c:v>
                </c:pt>
                <c:pt idx="29">
                  <c:v>16.299999999999997</c:v>
                </c:pt>
                <c:pt idx="30">
                  <c:v>16.299999999999997</c:v>
                </c:pt>
                <c:pt idx="31">
                  <c:v>16.399999999999999</c:v>
                </c:pt>
                <c:pt idx="32">
                  <c:v>21.9</c:v>
                </c:pt>
                <c:pt idx="33">
                  <c:v>22.4</c:v>
                </c:pt>
                <c:pt idx="34">
                  <c:v>22.5</c:v>
                </c:pt>
                <c:pt idx="35">
                  <c:v>23.6</c:v>
                </c:pt>
                <c:pt idx="36">
                  <c:v>23.6</c:v>
                </c:pt>
                <c:pt idx="37">
                  <c:v>24.700000000000003</c:v>
                </c:pt>
                <c:pt idx="38">
                  <c:v>26.6</c:v>
                </c:pt>
                <c:pt idx="39">
                  <c:v>27.1</c:v>
                </c:pt>
                <c:pt idx="40">
                  <c:v>27.1</c:v>
                </c:pt>
                <c:pt idx="41">
                  <c:v>27.200000000000003</c:v>
                </c:pt>
                <c:pt idx="42">
                  <c:v>27.200000000000003</c:v>
                </c:pt>
                <c:pt idx="43">
                  <c:v>27.200000000000003</c:v>
                </c:pt>
                <c:pt idx="44">
                  <c:v>27.200000000000003</c:v>
                </c:pt>
                <c:pt idx="45">
                  <c:v>27.200000000000003</c:v>
                </c:pt>
                <c:pt idx="46">
                  <c:v>28.300000000000004</c:v>
                </c:pt>
                <c:pt idx="47">
                  <c:v>33.6</c:v>
                </c:pt>
                <c:pt idx="48">
                  <c:v>33.6</c:v>
                </c:pt>
                <c:pt idx="49">
                  <c:v>33.6</c:v>
                </c:pt>
                <c:pt idx="50">
                  <c:v>33.6</c:v>
                </c:pt>
                <c:pt idx="51">
                  <c:v>34.6</c:v>
                </c:pt>
                <c:pt idx="52">
                  <c:v>35.4</c:v>
                </c:pt>
                <c:pt idx="53">
                  <c:v>35.4</c:v>
                </c:pt>
                <c:pt idx="54">
                  <c:v>35.4</c:v>
                </c:pt>
                <c:pt idx="55">
                  <c:v>35.4</c:v>
                </c:pt>
                <c:pt idx="56">
                  <c:v>35.4</c:v>
                </c:pt>
                <c:pt idx="57">
                  <c:v>35.4</c:v>
                </c:pt>
                <c:pt idx="58">
                  <c:v>35.4</c:v>
                </c:pt>
                <c:pt idx="59">
                  <c:v>35.4</c:v>
                </c:pt>
                <c:pt idx="60">
                  <c:v>35.4</c:v>
                </c:pt>
                <c:pt idx="61">
                  <c:v>35.4</c:v>
                </c:pt>
                <c:pt idx="62">
                  <c:v>35.4</c:v>
                </c:pt>
                <c:pt idx="63">
                  <c:v>35.4</c:v>
                </c:pt>
                <c:pt idx="64">
                  <c:v>35.4</c:v>
                </c:pt>
                <c:pt idx="65">
                  <c:v>35.4</c:v>
                </c:pt>
                <c:pt idx="66">
                  <c:v>35.4</c:v>
                </c:pt>
                <c:pt idx="67">
                  <c:v>38.4</c:v>
                </c:pt>
                <c:pt idx="68">
                  <c:v>41.199999999999996</c:v>
                </c:pt>
                <c:pt idx="69">
                  <c:v>41.199999999999996</c:v>
                </c:pt>
                <c:pt idx="70">
                  <c:v>41.199999999999996</c:v>
                </c:pt>
                <c:pt idx="71">
                  <c:v>41.199999999999996</c:v>
                </c:pt>
                <c:pt idx="72">
                  <c:v>41.199999999999996</c:v>
                </c:pt>
                <c:pt idx="73">
                  <c:v>41.199999999999996</c:v>
                </c:pt>
                <c:pt idx="74">
                  <c:v>45.3</c:v>
                </c:pt>
                <c:pt idx="75">
                  <c:v>56.599999999999994</c:v>
                </c:pt>
                <c:pt idx="76">
                  <c:v>56.599999999999994</c:v>
                </c:pt>
                <c:pt idx="77">
                  <c:v>56.599999999999994</c:v>
                </c:pt>
                <c:pt idx="78">
                  <c:v>56.599999999999994</c:v>
                </c:pt>
                <c:pt idx="79">
                  <c:v>56.599999999999994</c:v>
                </c:pt>
                <c:pt idx="80">
                  <c:v>56.599999999999994</c:v>
                </c:pt>
                <c:pt idx="81">
                  <c:v>56.599999999999994</c:v>
                </c:pt>
                <c:pt idx="82">
                  <c:v>56.599999999999994</c:v>
                </c:pt>
                <c:pt idx="83">
                  <c:v>56.599999999999994</c:v>
                </c:pt>
                <c:pt idx="84">
                  <c:v>56.599999999999994</c:v>
                </c:pt>
                <c:pt idx="85">
                  <c:v>56.599999999999994</c:v>
                </c:pt>
                <c:pt idx="86">
                  <c:v>56.599999999999994</c:v>
                </c:pt>
                <c:pt idx="87">
                  <c:v>56.599999999999994</c:v>
                </c:pt>
                <c:pt idx="88">
                  <c:v>57.3</c:v>
                </c:pt>
                <c:pt idx="89">
                  <c:v>57.4</c:v>
                </c:pt>
                <c:pt idx="90">
                  <c:v>73.400000000000006</c:v>
                </c:pt>
                <c:pt idx="91">
                  <c:v>83.5</c:v>
                </c:pt>
                <c:pt idx="92">
                  <c:v>83.9</c:v>
                </c:pt>
                <c:pt idx="93">
                  <c:v>83.9</c:v>
                </c:pt>
                <c:pt idx="94">
                  <c:v>83.9</c:v>
                </c:pt>
                <c:pt idx="95">
                  <c:v>83.9</c:v>
                </c:pt>
                <c:pt idx="96">
                  <c:v>83.9</c:v>
                </c:pt>
                <c:pt idx="97">
                  <c:v>83.9</c:v>
                </c:pt>
                <c:pt idx="98">
                  <c:v>86.9</c:v>
                </c:pt>
                <c:pt idx="99">
                  <c:v>91.9</c:v>
                </c:pt>
                <c:pt idx="100">
                  <c:v>91.9</c:v>
                </c:pt>
                <c:pt idx="101">
                  <c:v>92.2</c:v>
                </c:pt>
                <c:pt idx="102">
                  <c:v>92.2</c:v>
                </c:pt>
                <c:pt idx="103">
                  <c:v>92.2</c:v>
                </c:pt>
                <c:pt idx="104">
                  <c:v>92.2</c:v>
                </c:pt>
                <c:pt idx="105">
                  <c:v>95.3</c:v>
                </c:pt>
                <c:pt idx="106">
                  <c:v>95.3</c:v>
                </c:pt>
                <c:pt idx="107">
                  <c:v>95.3</c:v>
                </c:pt>
                <c:pt idx="108">
                  <c:v>95.6</c:v>
                </c:pt>
                <c:pt idx="109">
                  <c:v>95.6</c:v>
                </c:pt>
                <c:pt idx="110">
                  <c:v>95.6</c:v>
                </c:pt>
                <c:pt idx="111">
                  <c:v>95.6</c:v>
                </c:pt>
                <c:pt idx="112">
                  <c:v>98.6</c:v>
                </c:pt>
                <c:pt idx="113">
                  <c:v>98.699999999999989</c:v>
                </c:pt>
                <c:pt idx="114">
                  <c:v>101.99999999999999</c:v>
                </c:pt>
                <c:pt idx="115">
                  <c:v>105.49999999999999</c:v>
                </c:pt>
                <c:pt idx="116">
                  <c:v>105.49999999999999</c:v>
                </c:pt>
                <c:pt idx="117">
                  <c:v>105.89999999999999</c:v>
                </c:pt>
                <c:pt idx="118">
                  <c:v>105.89999999999999</c:v>
                </c:pt>
                <c:pt idx="119">
                  <c:v>105.89999999999999</c:v>
                </c:pt>
                <c:pt idx="120">
                  <c:v>105.89999999999999</c:v>
                </c:pt>
                <c:pt idx="121">
                  <c:v>105.89999999999999</c:v>
                </c:pt>
                <c:pt idx="122">
                  <c:v>105.89999999999999</c:v>
                </c:pt>
                <c:pt idx="123">
                  <c:v>106.99999999999999</c:v>
                </c:pt>
                <c:pt idx="124">
                  <c:v>106.99999999999999</c:v>
                </c:pt>
                <c:pt idx="125">
                  <c:v>106.99999999999999</c:v>
                </c:pt>
                <c:pt idx="126">
                  <c:v>125.39999999999998</c:v>
                </c:pt>
                <c:pt idx="127">
                  <c:v>125.49999999999997</c:v>
                </c:pt>
                <c:pt idx="128">
                  <c:v>125.49999999999997</c:v>
                </c:pt>
                <c:pt idx="129">
                  <c:v>125.49999999999997</c:v>
                </c:pt>
                <c:pt idx="130">
                  <c:v>125.49999999999997</c:v>
                </c:pt>
                <c:pt idx="131">
                  <c:v>125.49999999999997</c:v>
                </c:pt>
                <c:pt idx="132">
                  <c:v>125.49999999999997</c:v>
                </c:pt>
                <c:pt idx="133">
                  <c:v>126.59999999999997</c:v>
                </c:pt>
                <c:pt idx="134">
                  <c:v>126.59999999999997</c:v>
                </c:pt>
                <c:pt idx="135">
                  <c:v>126.59999999999997</c:v>
                </c:pt>
                <c:pt idx="136">
                  <c:v>126.59999999999997</c:v>
                </c:pt>
                <c:pt idx="137">
                  <c:v>126.59999999999997</c:v>
                </c:pt>
                <c:pt idx="138">
                  <c:v>126.59999999999997</c:v>
                </c:pt>
                <c:pt idx="139">
                  <c:v>126.59999999999997</c:v>
                </c:pt>
                <c:pt idx="140">
                  <c:v>126.89999999999996</c:v>
                </c:pt>
                <c:pt idx="141">
                  <c:v>126.89999999999996</c:v>
                </c:pt>
                <c:pt idx="142">
                  <c:v>126.89999999999996</c:v>
                </c:pt>
                <c:pt idx="143">
                  <c:v>126.89999999999996</c:v>
                </c:pt>
                <c:pt idx="144">
                  <c:v>126.89999999999996</c:v>
                </c:pt>
                <c:pt idx="145">
                  <c:v>146.89999999999998</c:v>
                </c:pt>
                <c:pt idx="146">
                  <c:v>146.89999999999998</c:v>
                </c:pt>
                <c:pt idx="147">
                  <c:v>150.89999999999998</c:v>
                </c:pt>
                <c:pt idx="148">
                  <c:v>150.89999999999998</c:v>
                </c:pt>
                <c:pt idx="149">
                  <c:v>152.09999999999997</c:v>
                </c:pt>
                <c:pt idx="150">
                  <c:v>152.09999999999997</c:v>
                </c:pt>
                <c:pt idx="151">
                  <c:v>152.09999999999997</c:v>
                </c:pt>
                <c:pt idx="152">
                  <c:v>152.09999999999997</c:v>
                </c:pt>
                <c:pt idx="153">
                  <c:v>152.19999999999996</c:v>
                </c:pt>
                <c:pt idx="154">
                  <c:v>152.19999999999996</c:v>
                </c:pt>
                <c:pt idx="155">
                  <c:v>154.59999999999997</c:v>
                </c:pt>
                <c:pt idx="156">
                  <c:v>154.59999999999997</c:v>
                </c:pt>
                <c:pt idx="157">
                  <c:v>154.59999999999997</c:v>
                </c:pt>
                <c:pt idx="158">
                  <c:v>154.59999999999997</c:v>
                </c:pt>
                <c:pt idx="159">
                  <c:v>154.59999999999997</c:v>
                </c:pt>
                <c:pt idx="160">
                  <c:v>155.09999999999997</c:v>
                </c:pt>
                <c:pt idx="161">
                  <c:v>160.99999999999997</c:v>
                </c:pt>
                <c:pt idx="162">
                  <c:v>160.99999999999997</c:v>
                </c:pt>
                <c:pt idx="163">
                  <c:v>160.99999999999997</c:v>
                </c:pt>
                <c:pt idx="164">
                  <c:v>172.09999999999997</c:v>
                </c:pt>
                <c:pt idx="165">
                  <c:v>172.09999999999997</c:v>
                </c:pt>
                <c:pt idx="166">
                  <c:v>172.09999999999997</c:v>
                </c:pt>
                <c:pt idx="167">
                  <c:v>176.39999999999998</c:v>
                </c:pt>
                <c:pt idx="168">
                  <c:v>176.39999999999998</c:v>
                </c:pt>
                <c:pt idx="169">
                  <c:v>176.39999999999998</c:v>
                </c:pt>
                <c:pt idx="170">
                  <c:v>176.39999999999998</c:v>
                </c:pt>
                <c:pt idx="171">
                  <c:v>176.39999999999998</c:v>
                </c:pt>
                <c:pt idx="172">
                  <c:v>176.39999999999998</c:v>
                </c:pt>
                <c:pt idx="173">
                  <c:v>176.39999999999998</c:v>
                </c:pt>
                <c:pt idx="174">
                  <c:v>176.39999999999998</c:v>
                </c:pt>
                <c:pt idx="175">
                  <c:v>176.39999999999998</c:v>
                </c:pt>
                <c:pt idx="176">
                  <c:v>176.39999999999998</c:v>
                </c:pt>
                <c:pt idx="177">
                  <c:v>176.39999999999998</c:v>
                </c:pt>
                <c:pt idx="178">
                  <c:v>176.39999999999998</c:v>
                </c:pt>
                <c:pt idx="179">
                  <c:v>176.39999999999998</c:v>
                </c:pt>
                <c:pt idx="180">
                  <c:v>176.39999999999998</c:v>
                </c:pt>
                <c:pt idx="181">
                  <c:v>176.39999999999998</c:v>
                </c:pt>
                <c:pt idx="182">
                  <c:v>186.09999999999997</c:v>
                </c:pt>
                <c:pt idx="183">
                  <c:v>186.09999999999997</c:v>
                </c:pt>
                <c:pt idx="184">
                  <c:v>186.09999999999997</c:v>
                </c:pt>
                <c:pt idx="185">
                  <c:v>186.09999999999997</c:v>
                </c:pt>
                <c:pt idx="186">
                  <c:v>208.49999999999997</c:v>
                </c:pt>
                <c:pt idx="187">
                  <c:v>208.49999999999997</c:v>
                </c:pt>
                <c:pt idx="188">
                  <c:v>208.49999999999997</c:v>
                </c:pt>
                <c:pt idx="189">
                  <c:v>208.79999999999998</c:v>
                </c:pt>
                <c:pt idx="190">
                  <c:v>208.79999999999998</c:v>
                </c:pt>
                <c:pt idx="191">
                  <c:v>216.29999999999998</c:v>
                </c:pt>
                <c:pt idx="192">
                  <c:v>217.1</c:v>
                </c:pt>
                <c:pt idx="193">
                  <c:v>218.6</c:v>
                </c:pt>
                <c:pt idx="194">
                  <c:v>218.6</c:v>
                </c:pt>
                <c:pt idx="195">
                  <c:v>220.1</c:v>
                </c:pt>
                <c:pt idx="196">
                  <c:v>220.1</c:v>
                </c:pt>
                <c:pt idx="197">
                  <c:v>222</c:v>
                </c:pt>
                <c:pt idx="198">
                  <c:v>222</c:v>
                </c:pt>
                <c:pt idx="199">
                  <c:v>222</c:v>
                </c:pt>
                <c:pt idx="200">
                  <c:v>222</c:v>
                </c:pt>
                <c:pt idx="201">
                  <c:v>222</c:v>
                </c:pt>
                <c:pt idx="202">
                  <c:v>222</c:v>
                </c:pt>
                <c:pt idx="203">
                  <c:v>222.4</c:v>
                </c:pt>
                <c:pt idx="204">
                  <c:v>236.1</c:v>
                </c:pt>
                <c:pt idx="205">
                  <c:v>236.1</c:v>
                </c:pt>
                <c:pt idx="206">
                  <c:v>236.1</c:v>
                </c:pt>
                <c:pt idx="207">
                  <c:v>255.79999999999998</c:v>
                </c:pt>
                <c:pt idx="208">
                  <c:v>255.79999999999998</c:v>
                </c:pt>
                <c:pt idx="209">
                  <c:v>255.79999999999998</c:v>
                </c:pt>
                <c:pt idx="210">
                  <c:v>274.59999999999997</c:v>
                </c:pt>
                <c:pt idx="211">
                  <c:v>288.2</c:v>
                </c:pt>
                <c:pt idx="212">
                  <c:v>295.2</c:v>
                </c:pt>
                <c:pt idx="213">
                  <c:v>295.2</c:v>
                </c:pt>
                <c:pt idx="214">
                  <c:v>295.2</c:v>
                </c:pt>
                <c:pt idx="215">
                  <c:v>295.2</c:v>
                </c:pt>
                <c:pt idx="216">
                  <c:v>295.2</c:v>
                </c:pt>
                <c:pt idx="217">
                  <c:v>295.2</c:v>
                </c:pt>
                <c:pt idx="218">
                  <c:v>295.2</c:v>
                </c:pt>
                <c:pt idx="219">
                  <c:v>295.2</c:v>
                </c:pt>
                <c:pt idx="220">
                  <c:v>295.3</c:v>
                </c:pt>
                <c:pt idx="221">
                  <c:v>295.3</c:v>
                </c:pt>
                <c:pt idx="222">
                  <c:v>295.5</c:v>
                </c:pt>
                <c:pt idx="223">
                  <c:v>295.5</c:v>
                </c:pt>
                <c:pt idx="224">
                  <c:v>295.5</c:v>
                </c:pt>
                <c:pt idx="225">
                  <c:v>295.5</c:v>
                </c:pt>
                <c:pt idx="226">
                  <c:v>295.5</c:v>
                </c:pt>
                <c:pt idx="227">
                  <c:v>295.5</c:v>
                </c:pt>
                <c:pt idx="228">
                  <c:v>298.5</c:v>
                </c:pt>
                <c:pt idx="229">
                  <c:v>298.5</c:v>
                </c:pt>
                <c:pt idx="230">
                  <c:v>298.5</c:v>
                </c:pt>
                <c:pt idx="231">
                  <c:v>298.5</c:v>
                </c:pt>
                <c:pt idx="232">
                  <c:v>298.5</c:v>
                </c:pt>
                <c:pt idx="233">
                  <c:v>303.7</c:v>
                </c:pt>
                <c:pt idx="234">
                  <c:v>322.5</c:v>
                </c:pt>
                <c:pt idx="235">
                  <c:v>322.5</c:v>
                </c:pt>
                <c:pt idx="236">
                  <c:v>322.5</c:v>
                </c:pt>
                <c:pt idx="237">
                  <c:v>322.5</c:v>
                </c:pt>
                <c:pt idx="238">
                  <c:v>322.5</c:v>
                </c:pt>
                <c:pt idx="239">
                  <c:v>322.5</c:v>
                </c:pt>
                <c:pt idx="240">
                  <c:v>324.89999999999998</c:v>
                </c:pt>
                <c:pt idx="241">
                  <c:v>324.89999999999998</c:v>
                </c:pt>
                <c:pt idx="242">
                  <c:v>324.89999999999998</c:v>
                </c:pt>
                <c:pt idx="243">
                  <c:v>324.89999999999998</c:v>
                </c:pt>
                <c:pt idx="244">
                  <c:v>324.89999999999998</c:v>
                </c:pt>
                <c:pt idx="245">
                  <c:v>324.89999999999998</c:v>
                </c:pt>
                <c:pt idx="246">
                  <c:v>324.89999999999998</c:v>
                </c:pt>
                <c:pt idx="247">
                  <c:v>324.89999999999998</c:v>
                </c:pt>
                <c:pt idx="248">
                  <c:v>324.89999999999998</c:v>
                </c:pt>
                <c:pt idx="249">
                  <c:v>324.89999999999998</c:v>
                </c:pt>
                <c:pt idx="250">
                  <c:v>324.89999999999998</c:v>
                </c:pt>
                <c:pt idx="251">
                  <c:v>342.7</c:v>
                </c:pt>
                <c:pt idx="252">
                  <c:v>349.8</c:v>
                </c:pt>
                <c:pt idx="253">
                  <c:v>365.7</c:v>
                </c:pt>
                <c:pt idx="254">
                  <c:v>373</c:v>
                </c:pt>
                <c:pt idx="255">
                  <c:v>373</c:v>
                </c:pt>
                <c:pt idx="256">
                  <c:v>373</c:v>
                </c:pt>
                <c:pt idx="257">
                  <c:v>382.9</c:v>
                </c:pt>
                <c:pt idx="258">
                  <c:v>387.2</c:v>
                </c:pt>
                <c:pt idx="259">
                  <c:v>392.2</c:v>
                </c:pt>
                <c:pt idx="260">
                  <c:v>401.09999999999997</c:v>
                </c:pt>
                <c:pt idx="261">
                  <c:v>401.49999999999994</c:v>
                </c:pt>
                <c:pt idx="262">
                  <c:v>419.19999999999993</c:v>
                </c:pt>
                <c:pt idx="263">
                  <c:v>424.09999999999991</c:v>
                </c:pt>
                <c:pt idx="264">
                  <c:v>425.49999999999989</c:v>
                </c:pt>
                <c:pt idx="265">
                  <c:v>425.7999999999999</c:v>
                </c:pt>
                <c:pt idx="266">
                  <c:v>425.7999999999999</c:v>
                </c:pt>
                <c:pt idx="267">
                  <c:v>425.7999999999999</c:v>
                </c:pt>
                <c:pt idx="268">
                  <c:v>429.59999999999991</c:v>
                </c:pt>
                <c:pt idx="269">
                  <c:v>440.7999999999999</c:v>
                </c:pt>
                <c:pt idx="270">
                  <c:v>446.99999999999989</c:v>
                </c:pt>
                <c:pt idx="271">
                  <c:v>449.89999999999986</c:v>
                </c:pt>
                <c:pt idx="272">
                  <c:v>462.89999999999986</c:v>
                </c:pt>
                <c:pt idx="273">
                  <c:v>477.89999999999986</c:v>
                </c:pt>
                <c:pt idx="274">
                  <c:v>482.69999999999987</c:v>
                </c:pt>
                <c:pt idx="275">
                  <c:v>483.09999999999985</c:v>
                </c:pt>
                <c:pt idx="276">
                  <c:v>484.89999999999986</c:v>
                </c:pt>
                <c:pt idx="277">
                  <c:v>484.99999999999989</c:v>
                </c:pt>
                <c:pt idx="278">
                  <c:v>484.99999999999989</c:v>
                </c:pt>
                <c:pt idx="279">
                  <c:v>484.99999999999989</c:v>
                </c:pt>
                <c:pt idx="280">
                  <c:v>484.99999999999989</c:v>
                </c:pt>
                <c:pt idx="281">
                  <c:v>484.99999999999989</c:v>
                </c:pt>
                <c:pt idx="282">
                  <c:v>484.99999999999989</c:v>
                </c:pt>
                <c:pt idx="283">
                  <c:v>484.99999999999989</c:v>
                </c:pt>
                <c:pt idx="284">
                  <c:v>484.99999999999989</c:v>
                </c:pt>
                <c:pt idx="285">
                  <c:v>484.99999999999989</c:v>
                </c:pt>
                <c:pt idx="286">
                  <c:v>484.99999999999989</c:v>
                </c:pt>
                <c:pt idx="287">
                  <c:v>484.99999999999989</c:v>
                </c:pt>
                <c:pt idx="288">
                  <c:v>484.99999999999989</c:v>
                </c:pt>
                <c:pt idx="289">
                  <c:v>484.99999999999989</c:v>
                </c:pt>
                <c:pt idx="290">
                  <c:v>484.99999999999989</c:v>
                </c:pt>
                <c:pt idx="291">
                  <c:v>488.89999999999986</c:v>
                </c:pt>
                <c:pt idx="292">
                  <c:v>489.19999999999987</c:v>
                </c:pt>
                <c:pt idx="293">
                  <c:v>489.19999999999987</c:v>
                </c:pt>
                <c:pt idx="294">
                  <c:v>489.19999999999987</c:v>
                </c:pt>
                <c:pt idx="295">
                  <c:v>493.7999999999999</c:v>
                </c:pt>
                <c:pt idx="296">
                  <c:v>493.7999999999999</c:v>
                </c:pt>
                <c:pt idx="297">
                  <c:v>495.7999999999999</c:v>
                </c:pt>
                <c:pt idx="298">
                  <c:v>495.7999999999999</c:v>
                </c:pt>
                <c:pt idx="299">
                  <c:v>495.7999999999999</c:v>
                </c:pt>
                <c:pt idx="300">
                  <c:v>495.7999999999999</c:v>
                </c:pt>
                <c:pt idx="301">
                  <c:v>495.99999999999989</c:v>
                </c:pt>
                <c:pt idx="302">
                  <c:v>495.99999999999989</c:v>
                </c:pt>
                <c:pt idx="303">
                  <c:v>495.99999999999989</c:v>
                </c:pt>
                <c:pt idx="304">
                  <c:v>495.99999999999989</c:v>
                </c:pt>
                <c:pt idx="305">
                  <c:v>495.99999999999989</c:v>
                </c:pt>
                <c:pt idx="306">
                  <c:v>495.99999999999989</c:v>
                </c:pt>
                <c:pt idx="307">
                  <c:v>495.99999999999989</c:v>
                </c:pt>
                <c:pt idx="308">
                  <c:v>495.99999999999989</c:v>
                </c:pt>
                <c:pt idx="309">
                  <c:v>509.09999999999991</c:v>
                </c:pt>
                <c:pt idx="310">
                  <c:v>509.09999999999991</c:v>
                </c:pt>
                <c:pt idx="311">
                  <c:v>509.09999999999991</c:v>
                </c:pt>
                <c:pt idx="312">
                  <c:v>509.09999999999991</c:v>
                </c:pt>
                <c:pt idx="313">
                  <c:v>509.09999999999991</c:v>
                </c:pt>
                <c:pt idx="314">
                  <c:v>509.09999999999991</c:v>
                </c:pt>
                <c:pt idx="315">
                  <c:v>509.19999999999993</c:v>
                </c:pt>
                <c:pt idx="316">
                  <c:v>509.19999999999993</c:v>
                </c:pt>
                <c:pt idx="317">
                  <c:v>509.19999999999993</c:v>
                </c:pt>
                <c:pt idx="318">
                  <c:v>509.19999999999993</c:v>
                </c:pt>
                <c:pt idx="319">
                  <c:v>509.19999999999993</c:v>
                </c:pt>
                <c:pt idx="320">
                  <c:v>510.39999999999992</c:v>
                </c:pt>
                <c:pt idx="321">
                  <c:v>510.39999999999992</c:v>
                </c:pt>
                <c:pt idx="322">
                  <c:v>515.49999999999989</c:v>
                </c:pt>
                <c:pt idx="323">
                  <c:v>515.49999999999989</c:v>
                </c:pt>
                <c:pt idx="324">
                  <c:v>515.49999999999989</c:v>
                </c:pt>
                <c:pt idx="325">
                  <c:v>515.49999999999989</c:v>
                </c:pt>
                <c:pt idx="326">
                  <c:v>515.49999999999989</c:v>
                </c:pt>
                <c:pt idx="327">
                  <c:v>517.29999999999984</c:v>
                </c:pt>
                <c:pt idx="328">
                  <c:v>517.49999999999989</c:v>
                </c:pt>
                <c:pt idx="329">
                  <c:v>517.49999999999989</c:v>
                </c:pt>
                <c:pt idx="330">
                  <c:v>517.49999999999989</c:v>
                </c:pt>
                <c:pt idx="331">
                  <c:v>517.49999999999989</c:v>
                </c:pt>
                <c:pt idx="332">
                  <c:v>517.49999999999989</c:v>
                </c:pt>
                <c:pt idx="333">
                  <c:v>517.49999999999989</c:v>
                </c:pt>
                <c:pt idx="334">
                  <c:v>517.49999999999989</c:v>
                </c:pt>
                <c:pt idx="335">
                  <c:v>517.49999999999989</c:v>
                </c:pt>
                <c:pt idx="336">
                  <c:v>517.49999999999989</c:v>
                </c:pt>
                <c:pt idx="337">
                  <c:v>517.49999999999989</c:v>
                </c:pt>
                <c:pt idx="338">
                  <c:v>517.49999999999989</c:v>
                </c:pt>
                <c:pt idx="339">
                  <c:v>517.59999999999991</c:v>
                </c:pt>
                <c:pt idx="340">
                  <c:v>519.69999999999993</c:v>
                </c:pt>
                <c:pt idx="341">
                  <c:v>520.99999999999989</c:v>
                </c:pt>
                <c:pt idx="342">
                  <c:v>521.09999999999991</c:v>
                </c:pt>
                <c:pt idx="343">
                  <c:v>532.19999999999993</c:v>
                </c:pt>
                <c:pt idx="344">
                  <c:v>556.4</c:v>
                </c:pt>
                <c:pt idx="345">
                  <c:v>558.4</c:v>
                </c:pt>
                <c:pt idx="346">
                  <c:v>561.4</c:v>
                </c:pt>
                <c:pt idx="347">
                  <c:v>561.4</c:v>
                </c:pt>
                <c:pt idx="348">
                  <c:v>561.4</c:v>
                </c:pt>
                <c:pt idx="349">
                  <c:v>563.79999999999995</c:v>
                </c:pt>
                <c:pt idx="350">
                  <c:v>567.5</c:v>
                </c:pt>
                <c:pt idx="351">
                  <c:v>567.9</c:v>
                </c:pt>
                <c:pt idx="352">
                  <c:v>567.9</c:v>
                </c:pt>
                <c:pt idx="353">
                  <c:v>567.9</c:v>
                </c:pt>
                <c:pt idx="354">
                  <c:v>567.9</c:v>
                </c:pt>
                <c:pt idx="355">
                  <c:v>567.9</c:v>
                </c:pt>
                <c:pt idx="356">
                  <c:v>568</c:v>
                </c:pt>
                <c:pt idx="357">
                  <c:v>573.6</c:v>
                </c:pt>
                <c:pt idx="358">
                  <c:v>573.6</c:v>
                </c:pt>
                <c:pt idx="359">
                  <c:v>573.6</c:v>
                </c:pt>
                <c:pt idx="360">
                  <c:v>573.6</c:v>
                </c:pt>
                <c:pt idx="361">
                  <c:v>573.6</c:v>
                </c:pt>
                <c:pt idx="362">
                  <c:v>573.6</c:v>
                </c:pt>
                <c:pt idx="363">
                  <c:v>573.6</c:v>
                </c:pt>
                <c:pt idx="364">
                  <c:v>574</c:v>
                </c:pt>
                <c:pt idx="36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7-4620-ACC0-21D9E39EF5B0}"/>
            </c:ext>
          </c:extLst>
        </c:ser>
        <c:ser>
          <c:idx val="9"/>
          <c:order val="9"/>
          <c:tx>
            <c:strRef>
              <c:f>'Atmosférické zrážky'!$K$463</c:f>
              <c:strCache>
                <c:ptCount val="1"/>
                <c:pt idx="0">
                  <c:v>2023</c:v>
                </c:pt>
              </c:strCache>
            </c:strRef>
          </c:tx>
          <c:spPr>
            <a:ln w="158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65"/>
              <c:layout>
                <c:manualLayout>
                  <c:x val="-6.308308080808081E-2"/>
                  <c:y val="2.8997023809523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D2-4728-8DD8-304C282328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6633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zrážky'!$A$464:$A$829</c:f>
              <c:strCache>
                <c:ptCount val="366"/>
                <c:pt idx="0">
                  <c:v>1.1.</c:v>
                </c:pt>
                <c:pt idx="1">
                  <c:v>2.1.</c:v>
                </c:pt>
                <c:pt idx="2">
                  <c:v>3.1.</c:v>
                </c:pt>
                <c:pt idx="3">
                  <c:v>4.1.</c:v>
                </c:pt>
                <c:pt idx="4">
                  <c:v>5.1.</c:v>
                </c:pt>
                <c:pt idx="5">
                  <c:v>6.1.</c:v>
                </c:pt>
                <c:pt idx="6">
                  <c:v>7.1.</c:v>
                </c:pt>
                <c:pt idx="7">
                  <c:v>8.1.</c:v>
                </c:pt>
                <c:pt idx="8">
                  <c:v>9.1.</c:v>
                </c:pt>
                <c:pt idx="9">
                  <c:v>10.1.</c:v>
                </c:pt>
                <c:pt idx="10">
                  <c:v>11.1.</c:v>
                </c:pt>
                <c:pt idx="11">
                  <c:v>12.1.</c:v>
                </c:pt>
                <c:pt idx="12">
                  <c:v>13.1.</c:v>
                </c:pt>
                <c:pt idx="13">
                  <c:v>14.1.</c:v>
                </c:pt>
                <c:pt idx="14">
                  <c:v>15.1.</c:v>
                </c:pt>
                <c:pt idx="15">
                  <c:v>16.1.</c:v>
                </c:pt>
                <c:pt idx="16">
                  <c:v>17.1.</c:v>
                </c:pt>
                <c:pt idx="17">
                  <c:v>18.1.</c:v>
                </c:pt>
                <c:pt idx="18">
                  <c:v>19.1.</c:v>
                </c:pt>
                <c:pt idx="19">
                  <c:v>20.1.</c:v>
                </c:pt>
                <c:pt idx="20">
                  <c:v>21.1.</c:v>
                </c:pt>
                <c:pt idx="21">
                  <c:v>22.1.</c:v>
                </c:pt>
                <c:pt idx="22">
                  <c:v>23.1.</c:v>
                </c:pt>
                <c:pt idx="23">
                  <c:v>24.1.</c:v>
                </c:pt>
                <c:pt idx="24">
                  <c:v>25.1.</c:v>
                </c:pt>
                <c:pt idx="25">
                  <c:v>26.1.</c:v>
                </c:pt>
                <c:pt idx="26">
                  <c:v>27.1.</c:v>
                </c:pt>
                <c:pt idx="27">
                  <c:v>28.1.</c:v>
                </c:pt>
                <c:pt idx="28">
                  <c:v>29.1.</c:v>
                </c:pt>
                <c:pt idx="29">
                  <c:v>30.1.</c:v>
                </c:pt>
                <c:pt idx="30">
                  <c:v>31.1.</c:v>
                </c:pt>
                <c:pt idx="31">
                  <c:v>1.2.</c:v>
                </c:pt>
                <c:pt idx="32">
                  <c:v>2.2.</c:v>
                </c:pt>
                <c:pt idx="33">
                  <c:v>3.2.</c:v>
                </c:pt>
                <c:pt idx="34">
                  <c:v>4.2.</c:v>
                </c:pt>
                <c:pt idx="35">
                  <c:v>5.2.</c:v>
                </c:pt>
                <c:pt idx="36">
                  <c:v>6.2.</c:v>
                </c:pt>
                <c:pt idx="37">
                  <c:v>7.2.</c:v>
                </c:pt>
                <c:pt idx="38">
                  <c:v>8.2.</c:v>
                </c:pt>
                <c:pt idx="39">
                  <c:v>9.2.</c:v>
                </c:pt>
                <c:pt idx="40">
                  <c:v>10.2.</c:v>
                </c:pt>
                <c:pt idx="41">
                  <c:v>11.2.</c:v>
                </c:pt>
                <c:pt idx="42">
                  <c:v>12.2.</c:v>
                </c:pt>
                <c:pt idx="43">
                  <c:v>13.2.</c:v>
                </c:pt>
                <c:pt idx="44">
                  <c:v>14.2.</c:v>
                </c:pt>
                <c:pt idx="45">
                  <c:v>15.2.</c:v>
                </c:pt>
                <c:pt idx="46">
                  <c:v>16.2.</c:v>
                </c:pt>
                <c:pt idx="47">
                  <c:v>17.2.</c:v>
                </c:pt>
                <c:pt idx="48">
                  <c:v>18.2.</c:v>
                </c:pt>
                <c:pt idx="49">
                  <c:v>19.2.</c:v>
                </c:pt>
                <c:pt idx="50">
                  <c:v>20.2.</c:v>
                </c:pt>
                <c:pt idx="51">
                  <c:v>21.2.</c:v>
                </c:pt>
                <c:pt idx="52">
                  <c:v>22.2.</c:v>
                </c:pt>
                <c:pt idx="53">
                  <c:v>23.2.</c:v>
                </c:pt>
                <c:pt idx="54">
                  <c:v>24.2.</c:v>
                </c:pt>
                <c:pt idx="55">
                  <c:v>25.2.</c:v>
                </c:pt>
                <c:pt idx="56">
                  <c:v>26.2.</c:v>
                </c:pt>
                <c:pt idx="57">
                  <c:v>27.2.</c:v>
                </c:pt>
                <c:pt idx="58">
                  <c:v>28.2.</c:v>
                </c:pt>
                <c:pt idx="60">
                  <c:v>1.3.</c:v>
                </c:pt>
                <c:pt idx="61">
                  <c:v>2.3.</c:v>
                </c:pt>
                <c:pt idx="62">
                  <c:v>3.3.</c:v>
                </c:pt>
                <c:pt idx="63">
                  <c:v>4.3.</c:v>
                </c:pt>
                <c:pt idx="64">
                  <c:v>5.3.</c:v>
                </c:pt>
                <c:pt idx="65">
                  <c:v>6.3.</c:v>
                </c:pt>
                <c:pt idx="66">
                  <c:v>7.3.</c:v>
                </c:pt>
                <c:pt idx="67">
                  <c:v>8.3.</c:v>
                </c:pt>
                <c:pt idx="68">
                  <c:v>9.3.</c:v>
                </c:pt>
                <c:pt idx="69">
                  <c:v>10.3.</c:v>
                </c:pt>
                <c:pt idx="70">
                  <c:v>11.3.</c:v>
                </c:pt>
                <c:pt idx="71">
                  <c:v>12.3.</c:v>
                </c:pt>
                <c:pt idx="72">
                  <c:v>13.3.</c:v>
                </c:pt>
                <c:pt idx="73">
                  <c:v>14.3.</c:v>
                </c:pt>
                <c:pt idx="74">
                  <c:v>15.3.</c:v>
                </c:pt>
                <c:pt idx="75">
                  <c:v>16.3.</c:v>
                </c:pt>
                <c:pt idx="76">
                  <c:v>17.3.</c:v>
                </c:pt>
                <c:pt idx="77">
                  <c:v>18.3.</c:v>
                </c:pt>
                <c:pt idx="78">
                  <c:v>19.3.</c:v>
                </c:pt>
                <c:pt idx="79">
                  <c:v>20.3.</c:v>
                </c:pt>
                <c:pt idx="80">
                  <c:v>21.3.</c:v>
                </c:pt>
                <c:pt idx="81">
                  <c:v>22.3.</c:v>
                </c:pt>
                <c:pt idx="82">
                  <c:v>23.3.</c:v>
                </c:pt>
                <c:pt idx="83">
                  <c:v>24.3.</c:v>
                </c:pt>
                <c:pt idx="84">
                  <c:v>25.3.</c:v>
                </c:pt>
                <c:pt idx="85">
                  <c:v>26.3.</c:v>
                </c:pt>
                <c:pt idx="86">
                  <c:v>27.3.</c:v>
                </c:pt>
                <c:pt idx="87">
                  <c:v>28.3.</c:v>
                </c:pt>
                <c:pt idx="88">
                  <c:v>29.3.</c:v>
                </c:pt>
                <c:pt idx="89">
                  <c:v>30.3.</c:v>
                </c:pt>
                <c:pt idx="90">
                  <c:v>31.3.</c:v>
                </c:pt>
                <c:pt idx="91">
                  <c:v>1.4.</c:v>
                </c:pt>
                <c:pt idx="92">
                  <c:v>2.4.</c:v>
                </c:pt>
                <c:pt idx="93">
                  <c:v>3.4.</c:v>
                </c:pt>
                <c:pt idx="94">
                  <c:v>4.4.</c:v>
                </c:pt>
                <c:pt idx="95">
                  <c:v>5.4.</c:v>
                </c:pt>
                <c:pt idx="96">
                  <c:v>6.4.</c:v>
                </c:pt>
                <c:pt idx="97">
                  <c:v>7.4.</c:v>
                </c:pt>
                <c:pt idx="98">
                  <c:v>8.4.</c:v>
                </c:pt>
                <c:pt idx="99">
                  <c:v>9.4.</c:v>
                </c:pt>
                <c:pt idx="100">
                  <c:v>10.4.</c:v>
                </c:pt>
                <c:pt idx="101">
                  <c:v>11.4.</c:v>
                </c:pt>
                <c:pt idx="102">
                  <c:v>12.4.</c:v>
                </c:pt>
                <c:pt idx="103">
                  <c:v>13.4.</c:v>
                </c:pt>
                <c:pt idx="104">
                  <c:v>14.4.</c:v>
                </c:pt>
                <c:pt idx="105">
                  <c:v>15.4.</c:v>
                </c:pt>
                <c:pt idx="106">
                  <c:v>16.4.</c:v>
                </c:pt>
                <c:pt idx="107">
                  <c:v>17.4.</c:v>
                </c:pt>
                <c:pt idx="108">
                  <c:v>18.4.</c:v>
                </c:pt>
                <c:pt idx="109">
                  <c:v>19.4.</c:v>
                </c:pt>
                <c:pt idx="110">
                  <c:v>20.4.</c:v>
                </c:pt>
                <c:pt idx="111">
                  <c:v>21.4.</c:v>
                </c:pt>
                <c:pt idx="112">
                  <c:v>22.4.</c:v>
                </c:pt>
                <c:pt idx="113">
                  <c:v>23.4.</c:v>
                </c:pt>
                <c:pt idx="114">
                  <c:v>24.4.</c:v>
                </c:pt>
                <c:pt idx="115">
                  <c:v>25.4.</c:v>
                </c:pt>
                <c:pt idx="116">
                  <c:v>26.4.</c:v>
                </c:pt>
                <c:pt idx="117">
                  <c:v>27.4.</c:v>
                </c:pt>
                <c:pt idx="118">
                  <c:v>28.4.</c:v>
                </c:pt>
                <c:pt idx="119">
                  <c:v>29.4.</c:v>
                </c:pt>
                <c:pt idx="120">
                  <c:v>30.4.</c:v>
                </c:pt>
                <c:pt idx="121">
                  <c:v>1.5.</c:v>
                </c:pt>
                <c:pt idx="122">
                  <c:v>2.5.</c:v>
                </c:pt>
                <c:pt idx="123">
                  <c:v>3.5.</c:v>
                </c:pt>
                <c:pt idx="124">
                  <c:v>4.5.</c:v>
                </c:pt>
                <c:pt idx="125">
                  <c:v>5.5.</c:v>
                </c:pt>
                <c:pt idx="126">
                  <c:v>6.5.</c:v>
                </c:pt>
                <c:pt idx="127">
                  <c:v>7.5.</c:v>
                </c:pt>
                <c:pt idx="128">
                  <c:v>8.5.</c:v>
                </c:pt>
                <c:pt idx="129">
                  <c:v>9.5.</c:v>
                </c:pt>
                <c:pt idx="130">
                  <c:v>10.5.</c:v>
                </c:pt>
                <c:pt idx="131">
                  <c:v>11.5.</c:v>
                </c:pt>
                <c:pt idx="132">
                  <c:v>12.5.</c:v>
                </c:pt>
                <c:pt idx="133">
                  <c:v>13.5.</c:v>
                </c:pt>
                <c:pt idx="134">
                  <c:v>14.5.</c:v>
                </c:pt>
                <c:pt idx="135">
                  <c:v>15.5.</c:v>
                </c:pt>
                <c:pt idx="136">
                  <c:v>16.5.</c:v>
                </c:pt>
                <c:pt idx="137">
                  <c:v>17.5.</c:v>
                </c:pt>
                <c:pt idx="138">
                  <c:v>18.5.</c:v>
                </c:pt>
                <c:pt idx="139">
                  <c:v>19.5.</c:v>
                </c:pt>
                <c:pt idx="140">
                  <c:v>20.5.</c:v>
                </c:pt>
                <c:pt idx="141">
                  <c:v>21.5.</c:v>
                </c:pt>
                <c:pt idx="142">
                  <c:v>22.5.</c:v>
                </c:pt>
                <c:pt idx="143">
                  <c:v>23.5.</c:v>
                </c:pt>
                <c:pt idx="144">
                  <c:v>24.5.</c:v>
                </c:pt>
                <c:pt idx="145">
                  <c:v>25.5.</c:v>
                </c:pt>
                <c:pt idx="146">
                  <c:v>26.5.</c:v>
                </c:pt>
                <c:pt idx="147">
                  <c:v>27.5.</c:v>
                </c:pt>
                <c:pt idx="148">
                  <c:v>28.5.</c:v>
                </c:pt>
                <c:pt idx="149">
                  <c:v>29.5.</c:v>
                </c:pt>
                <c:pt idx="150">
                  <c:v>30.5.</c:v>
                </c:pt>
                <c:pt idx="151">
                  <c:v>31.5.</c:v>
                </c:pt>
                <c:pt idx="152">
                  <c:v>1.6.</c:v>
                </c:pt>
                <c:pt idx="153">
                  <c:v>2.6.</c:v>
                </c:pt>
                <c:pt idx="154">
                  <c:v>3.6.</c:v>
                </c:pt>
                <c:pt idx="155">
                  <c:v>4.6.</c:v>
                </c:pt>
                <c:pt idx="156">
                  <c:v>5.6.</c:v>
                </c:pt>
                <c:pt idx="157">
                  <c:v>6.6.</c:v>
                </c:pt>
                <c:pt idx="158">
                  <c:v>7.6.</c:v>
                </c:pt>
                <c:pt idx="159">
                  <c:v>8.6.</c:v>
                </c:pt>
                <c:pt idx="160">
                  <c:v>9.6.</c:v>
                </c:pt>
                <c:pt idx="161">
                  <c:v>10.6.</c:v>
                </c:pt>
                <c:pt idx="162">
                  <c:v>11.6.</c:v>
                </c:pt>
                <c:pt idx="163">
                  <c:v>12.6.</c:v>
                </c:pt>
                <c:pt idx="164">
                  <c:v>13.6.</c:v>
                </c:pt>
                <c:pt idx="165">
                  <c:v>14.6.</c:v>
                </c:pt>
                <c:pt idx="166">
                  <c:v>15.6.</c:v>
                </c:pt>
                <c:pt idx="167">
                  <c:v>16.6.</c:v>
                </c:pt>
                <c:pt idx="168">
                  <c:v>17.6.</c:v>
                </c:pt>
                <c:pt idx="169">
                  <c:v>18.6.</c:v>
                </c:pt>
                <c:pt idx="170">
                  <c:v>19.6.</c:v>
                </c:pt>
                <c:pt idx="171">
                  <c:v>20.6.</c:v>
                </c:pt>
                <c:pt idx="172">
                  <c:v>21.6.</c:v>
                </c:pt>
                <c:pt idx="173">
                  <c:v>22.6.</c:v>
                </c:pt>
                <c:pt idx="174">
                  <c:v>23.6.</c:v>
                </c:pt>
                <c:pt idx="175">
                  <c:v>24.6.</c:v>
                </c:pt>
                <c:pt idx="176">
                  <c:v>25.6.</c:v>
                </c:pt>
                <c:pt idx="177">
                  <c:v>26.6.</c:v>
                </c:pt>
                <c:pt idx="178">
                  <c:v>27.6.</c:v>
                </c:pt>
                <c:pt idx="179">
                  <c:v>28.6.</c:v>
                </c:pt>
                <c:pt idx="180">
                  <c:v>29.6.</c:v>
                </c:pt>
                <c:pt idx="181">
                  <c:v>30.6.</c:v>
                </c:pt>
                <c:pt idx="182">
                  <c:v>1.7.</c:v>
                </c:pt>
                <c:pt idx="183">
                  <c:v>2.7.</c:v>
                </c:pt>
                <c:pt idx="184">
                  <c:v>3.7.</c:v>
                </c:pt>
                <c:pt idx="185">
                  <c:v>4.7.</c:v>
                </c:pt>
                <c:pt idx="186">
                  <c:v>5.7.</c:v>
                </c:pt>
                <c:pt idx="187">
                  <c:v>6.7.</c:v>
                </c:pt>
                <c:pt idx="188">
                  <c:v>7.7.</c:v>
                </c:pt>
                <c:pt idx="189">
                  <c:v>8.7.</c:v>
                </c:pt>
                <c:pt idx="190">
                  <c:v>9.7.</c:v>
                </c:pt>
                <c:pt idx="191">
                  <c:v>10.7.</c:v>
                </c:pt>
                <c:pt idx="192">
                  <c:v>11.7.</c:v>
                </c:pt>
                <c:pt idx="193">
                  <c:v>12.7.</c:v>
                </c:pt>
                <c:pt idx="194">
                  <c:v>13.7.</c:v>
                </c:pt>
                <c:pt idx="195">
                  <c:v>14.7.</c:v>
                </c:pt>
                <c:pt idx="196">
                  <c:v>15.7.</c:v>
                </c:pt>
                <c:pt idx="197">
                  <c:v>16.7.</c:v>
                </c:pt>
                <c:pt idx="198">
                  <c:v>17.7.</c:v>
                </c:pt>
                <c:pt idx="199">
                  <c:v>18.7.</c:v>
                </c:pt>
                <c:pt idx="200">
                  <c:v>19.7.</c:v>
                </c:pt>
                <c:pt idx="201">
                  <c:v>20.7.</c:v>
                </c:pt>
                <c:pt idx="202">
                  <c:v>21.7.</c:v>
                </c:pt>
                <c:pt idx="203">
                  <c:v>22.7.</c:v>
                </c:pt>
                <c:pt idx="204">
                  <c:v>23.7.</c:v>
                </c:pt>
                <c:pt idx="205">
                  <c:v>24.7.</c:v>
                </c:pt>
                <c:pt idx="206">
                  <c:v>25.7.</c:v>
                </c:pt>
                <c:pt idx="207">
                  <c:v>26.7.</c:v>
                </c:pt>
                <c:pt idx="208">
                  <c:v>27.7.</c:v>
                </c:pt>
                <c:pt idx="209">
                  <c:v>28.7.</c:v>
                </c:pt>
                <c:pt idx="210">
                  <c:v>29.7.</c:v>
                </c:pt>
                <c:pt idx="211">
                  <c:v>30.7.</c:v>
                </c:pt>
                <c:pt idx="212">
                  <c:v>31.7.</c:v>
                </c:pt>
                <c:pt idx="213">
                  <c:v>1.8.</c:v>
                </c:pt>
                <c:pt idx="214">
                  <c:v>2.8.</c:v>
                </c:pt>
                <c:pt idx="215">
                  <c:v>3.8.</c:v>
                </c:pt>
                <c:pt idx="216">
                  <c:v>4.8.</c:v>
                </c:pt>
                <c:pt idx="217">
                  <c:v>5.8.</c:v>
                </c:pt>
                <c:pt idx="218">
                  <c:v>6.8.</c:v>
                </c:pt>
                <c:pt idx="219">
                  <c:v>7.8.</c:v>
                </c:pt>
                <c:pt idx="220">
                  <c:v>8.8.</c:v>
                </c:pt>
                <c:pt idx="221">
                  <c:v>9.8.</c:v>
                </c:pt>
                <c:pt idx="222">
                  <c:v>10.8.</c:v>
                </c:pt>
                <c:pt idx="223">
                  <c:v>11.8.</c:v>
                </c:pt>
                <c:pt idx="224">
                  <c:v>12.8.</c:v>
                </c:pt>
                <c:pt idx="225">
                  <c:v>13.8.</c:v>
                </c:pt>
                <c:pt idx="226">
                  <c:v>14.8.</c:v>
                </c:pt>
                <c:pt idx="227">
                  <c:v>15.8.</c:v>
                </c:pt>
                <c:pt idx="228">
                  <c:v>16.8.</c:v>
                </c:pt>
                <c:pt idx="229">
                  <c:v>17.8.</c:v>
                </c:pt>
                <c:pt idx="230">
                  <c:v>18.8.</c:v>
                </c:pt>
                <c:pt idx="231">
                  <c:v>19.8.</c:v>
                </c:pt>
                <c:pt idx="232">
                  <c:v>20.8.</c:v>
                </c:pt>
                <c:pt idx="233">
                  <c:v>21.8.</c:v>
                </c:pt>
                <c:pt idx="234">
                  <c:v>22.8.</c:v>
                </c:pt>
                <c:pt idx="235">
                  <c:v>23.8.</c:v>
                </c:pt>
                <c:pt idx="236">
                  <c:v>24.8.</c:v>
                </c:pt>
                <c:pt idx="237">
                  <c:v>25.8.</c:v>
                </c:pt>
                <c:pt idx="238">
                  <c:v>26.8.</c:v>
                </c:pt>
                <c:pt idx="239">
                  <c:v>27.8.</c:v>
                </c:pt>
                <c:pt idx="240">
                  <c:v>28.8.</c:v>
                </c:pt>
                <c:pt idx="241">
                  <c:v>29.8.</c:v>
                </c:pt>
                <c:pt idx="242">
                  <c:v>30.8.</c:v>
                </c:pt>
                <c:pt idx="243">
                  <c:v>31.8.</c:v>
                </c:pt>
                <c:pt idx="244">
                  <c:v>1.9.</c:v>
                </c:pt>
                <c:pt idx="245">
                  <c:v>2.9.</c:v>
                </c:pt>
                <c:pt idx="246">
                  <c:v>3.9.</c:v>
                </c:pt>
                <c:pt idx="247">
                  <c:v>4.9.</c:v>
                </c:pt>
                <c:pt idx="248">
                  <c:v>5.9.</c:v>
                </c:pt>
                <c:pt idx="249">
                  <c:v>6.9.</c:v>
                </c:pt>
                <c:pt idx="250">
                  <c:v>7.9.</c:v>
                </c:pt>
                <c:pt idx="251">
                  <c:v>8.9.</c:v>
                </c:pt>
                <c:pt idx="252">
                  <c:v>9.9.</c:v>
                </c:pt>
                <c:pt idx="253">
                  <c:v>10.9.</c:v>
                </c:pt>
                <c:pt idx="254">
                  <c:v>11.9.</c:v>
                </c:pt>
                <c:pt idx="255">
                  <c:v>12.9.</c:v>
                </c:pt>
                <c:pt idx="256">
                  <c:v>13.9.</c:v>
                </c:pt>
                <c:pt idx="257">
                  <c:v>14.9.</c:v>
                </c:pt>
                <c:pt idx="258">
                  <c:v>15.9.</c:v>
                </c:pt>
                <c:pt idx="259">
                  <c:v>16.9.</c:v>
                </c:pt>
                <c:pt idx="260">
                  <c:v>17.9.</c:v>
                </c:pt>
                <c:pt idx="261">
                  <c:v>18.9.</c:v>
                </c:pt>
                <c:pt idx="262">
                  <c:v>19.9.</c:v>
                </c:pt>
                <c:pt idx="263">
                  <c:v>20.9.</c:v>
                </c:pt>
                <c:pt idx="264">
                  <c:v>21.9.</c:v>
                </c:pt>
                <c:pt idx="265">
                  <c:v>22.9.</c:v>
                </c:pt>
                <c:pt idx="266">
                  <c:v>23.9.</c:v>
                </c:pt>
                <c:pt idx="267">
                  <c:v>24.9.</c:v>
                </c:pt>
                <c:pt idx="268">
                  <c:v>25.9.</c:v>
                </c:pt>
                <c:pt idx="269">
                  <c:v>26.9.</c:v>
                </c:pt>
                <c:pt idx="270">
                  <c:v>27.9.</c:v>
                </c:pt>
                <c:pt idx="271">
                  <c:v>28.9.</c:v>
                </c:pt>
                <c:pt idx="272">
                  <c:v>29.9.</c:v>
                </c:pt>
                <c:pt idx="273">
                  <c:v>30.9.</c:v>
                </c:pt>
                <c:pt idx="274">
                  <c:v>1.10.</c:v>
                </c:pt>
                <c:pt idx="275">
                  <c:v>2.10.</c:v>
                </c:pt>
                <c:pt idx="276">
                  <c:v>3.10.</c:v>
                </c:pt>
                <c:pt idx="277">
                  <c:v>4.10.</c:v>
                </c:pt>
                <c:pt idx="278">
                  <c:v>5.10.</c:v>
                </c:pt>
                <c:pt idx="279">
                  <c:v>6.10.</c:v>
                </c:pt>
                <c:pt idx="280">
                  <c:v>7.10.</c:v>
                </c:pt>
                <c:pt idx="281">
                  <c:v>8.10.</c:v>
                </c:pt>
                <c:pt idx="282">
                  <c:v>9.10.</c:v>
                </c:pt>
                <c:pt idx="283">
                  <c:v>10.10.</c:v>
                </c:pt>
                <c:pt idx="284">
                  <c:v>11.10.</c:v>
                </c:pt>
                <c:pt idx="285">
                  <c:v>12.10.</c:v>
                </c:pt>
                <c:pt idx="286">
                  <c:v>13.10.</c:v>
                </c:pt>
                <c:pt idx="287">
                  <c:v>14.10.</c:v>
                </c:pt>
                <c:pt idx="288">
                  <c:v>15.10.</c:v>
                </c:pt>
                <c:pt idx="289">
                  <c:v>16.10.</c:v>
                </c:pt>
                <c:pt idx="290">
                  <c:v>17.10.</c:v>
                </c:pt>
                <c:pt idx="291">
                  <c:v>18.10.</c:v>
                </c:pt>
                <c:pt idx="292">
                  <c:v>19.10.</c:v>
                </c:pt>
                <c:pt idx="293">
                  <c:v>20.10.</c:v>
                </c:pt>
                <c:pt idx="294">
                  <c:v>21.10.</c:v>
                </c:pt>
                <c:pt idx="295">
                  <c:v>22.10.</c:v>
                </c:pt>
                <c:pt idx="296">
                  <c:v>23.10.</c:v>
                </c:pt>
                <c:pt idx="297">
                  <c:v>24.10.</c:v>
                </c:pt>
                <c:pt idx="298">
                  <c:v>25.10.</c:v>
                </c:pt>
                <c:pt idx="299">
                  <c:v>26.10.</c:v>
                </c:pt>
                <c:pt idx="300">
                  <c:v>27.10.</c:v>
                </c:pt>
                <c:pt idx="301">
                  <c:v>28.10.</c:v>
                </c:pt>
                <c:pt idx="302">
                  <c:v>29.10.</c:v>
                </c:pt>
                <c:pt idx="303">
                  <c:v>30.10.</c:v>
                </c:pt>
                <c:pt idx="304">
                  <c:v>31.10.</c:v>
                </c:pt>
                <c:pt idx="305">
                  <c:v>1.11.</c:v>
                </c:pt>
                <c:pt idx="306">
                  <c:v>2.11.</c:v>
                </c:pt>
                <c:pt idx="307">
                  <c:v>3.11.</c:v>
                </c:pt>
                <c:pt idx="308">
                  <c:v>4.11.</c:v>
                </c:pt>
                <c:pt idx="309">
                  <c:v>5.11.</c:v>
                </c:pt>
                <c:pt idx="310">
                  <c:v>6.11.</c:v>
                </c:pt>
                <c:pt idx="311">
                  <c:v>7.11.</c:v>
                </c:pt>
                <c:pt idx="312">
                  <c:v>8.11.</c:v>
                </c:pt>
                <c:pt idx="313">
                  <c:v>9.11.</c:v>
                </c:pt>
                <c:pt idx="314">
                  <c:v>10.11.</c:v>
                </c:pt>
                <c:pt idx="315">
                  <c:v>11.11.</c:v>
                </c:pt>
                <c:pt idx="316">
                  <c:v>12.11.</c:v>
                </c:pt>
                <c:pt idx="317">
                  <c:v>13.11.</c:v>
                </c:pt>
                <c:pt idx="318">
                  <c:v>14.11.</c:v>
                </c:pt>
                <c:pt idx="319">
                  <c:v>15.11.</c:v>
                </c:pt>
                <c:pt idx="320">
                  <c:v>16.11.</c:v>
                </c:pt>
                <c:pt idx="321">
                  <c:v>17.11.</c:v>
                </c:pt>
                <c:pt idx="322">
                  <c:v>18.11.</c:v>
                </c:pt>
                <c:pt idx="323">
                  <c:v>19.11.</c:v>
                </c:pt>
                <c:pt idx="324">
                  <c:v>20.11.</c:v>
                </c:pt>
                <c:pt idx="325">
                  <c:v>21.11.</c:v>
                </c:pt>
                <c:pt idx="326">
                  <c:v>22.11.</c:v>
                </c:pt>
                <c:pt idx="327">
                  <c:v>23.11.</c:v>
                </c:pt>
                <c:pt idx="328">
                  <c:v>24.11.</c:v>
                </c:pt>
                <c:pt idx="329">
                  <c:v>25.11.</c:v>
                </c:pt>
                <c:pt idx="330">
                  <c:v>26.11.</c:v>
                </c:pt>
                <c:pt idx="331">
                  <c:v>27.11.</c:v>
                </c:pt>
                <c:pt idx="332">
                  <c:v>28.11.</c:v>
                </c:pt>
                <c:pt idx="333">
                  <c:v>29.11.</c:v>
                </c:pt>
                <c:pt idx="334">
                  <c:v>30.11.</c:v>
                </c:pt>
                <c:pt idx="335">
                  <c:v>1.12.</c:v>
                </c:pt>
                <c:pt idx="336">
                  <c:v>2.12.</c:v>
                </c:pt>
                <c:pt idx="337">
                  <c:v>3.12.</c:v>
                </c:pt>
                <c:pt idx="338">
                  <c:v>4.12.</c:v>
                </c:pt>
                <c:pt idx="339">
                  <c:v>5.12.</c:v>
                </c:pt>
                <c:pt idx="340">
                  <c:v>6.12.</c:v>
                </c:pt>
                <c:pt idx="341">
                  <c:v>7.12.</c:v>
                </c:pt>
                <c:pt idx="342">
                  <c:v>8.12.</c:v>
                </c:pt>
                <c:pt idx="343">
                  <c:v>9.12.</c:v>
                </c:pt>
                <c:pt idx="344">
                  <c:v>10.12.</c:v>
                </c:pt>
                <c:pt idx="345">
                  <c:v>11.12.</c:v>
                </c:pt>
                <c:pt idx="346">
                  <c:v>12.12.</c:v>
                </c:pt>
                <c:pt idx="347">
                  <c:v>13.12.</c:v>
                </c:pt>
                <c:pt idx="348">
                  <c:v>14.12.</c:v>
                </c:pt>
                <c:pt idx="349">
                  <c:v>15.12.</c:v>
                </c:pt>
                <c:pt idx="350">
                  <c:v>16.12.</c:v>
                </c:pt>
                <c:pt idx="351">
                  <c:v>17.12.</c:v>
                </c:pt>
                <c:pt idx="352">
                  <c:v>18.12.</c:v>
                </c:pt>
                <c:pt idx="353">
                  <c:v>19.12.</c:v>
                </c:pt>
                <c:pt idx="354">
                  <c:v>20.12.</c:v>
                </c:pt>
                <c:pt idx="355">
                  <c:v>21.12.</c:v>
                </c:pt>
                <c:pt idx="356">
                  <c:v>22.12.</c:v>
                </c:pt>
                <c:pt idx="357">
                  <c:v>23.12.</c:v>
                </c:pt>
                <c:pt idx="358">
                  <c:v>24.12.</c:v>
                </c:pt>
                <c:pt idx="359">
                  <c:v>25.12.</c:v>
                </c:pt>
                <c:pt idx="360">
                  <c:v>26.12.</c:v>
                </c:pt>
                <c:pt idx="361">
                  <c:v>27.12.</c:v>
                </c:pt>
                <c:pt idx="362">
                  <c:v>28.12.</c:v>
                </c:pt>
                <c:pt idx="363">
                  <c:v>29.12.</c:v>
                </c:pt>
                <c:pt idx="364">
                  <c:v>30.12.</c:v>
                </c:pt>
                <c:pt idx="365">
                  <c:v>31.12.</c:v>
                </c:pt>
              </c:strCache>
            </c:strRef>
          </c:cat>
          <c:val>
            <c:numRef>
              <c:f>'Atmosférické zrážky'!$K$464:$K$829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19.100000000000001</c:v>
                </c:pt>
                <c:pt idx="9">
                  <c:v>20.3</c:v>
                </c:pt>
                <c:pt idx="10">
                  <c:v>20.3</c:v>
                </c:pt>
                <c:pt idx="11">
                  <c:v>20.3</c:v>
                </c:pt>
                <c:pt idx="12">
                  <c:v>21.3</c:v>
                </c:pt>
                <c:pt idx="13">
                  <c:v>21.3</c:v>
                </c:pt>
                <c:pt idx="14">
                  <c:v>28.4</c:v>
                </c:pt>
                <c:pt idx="15">
                  <c:v>36.199999999999996</c:v>
                </c:pt>
                <c:pt idx="16">
                  <c:v>51.199999999999996</c:v>
                </c:pt>
                <c:pt idx="17">
                  <c:v>62</c:v>
                </c:pt>
                <c:pt idx="18">
                  <c:v>84.2</c:v>
                </c:pt>
                <c:pt idx="19">
                  <c:v>98.2</c:v>
                </c:pt>
                <c:pt idx="20">
                  <c:v>98.2</c:v>
                </c:pt>
                <c:pt idx="21">
                  <c:v>98.5</c:v>
                </c:pt>
                <c:pt idx="22">
                  <c:v>98.5</c:v>
                </c:pt>
                <c:pt idx="23">
                  <c:v>98.5</c:v>
                </c:pt>
                <c:pt idx="24">
                  <c:v>98.5</c:v>
                </c:pt>
                <c:pt idx="25">
                  <c:v>98.5</c:v>
                </c:pt>
                <c:pt idx="26">
                  <c:v>99.6</c:v>
                </c:pt>
                <c:pt idx="27">
                  <c:v>99.8</c:v>
                </c:pt>
                <c:pt idx="28">
                  <c:v>99.8</c:v>
                </c:pt>
                <c:pt idx="29">
                  <c:v>101.6</c:v>
                </c:pt>
                <c:pt idx="30">
                  <c:v>101.6</c:v>
                </c:pt>
                <c:pt idx="31">
                  <c:v>103.5</c:v>
                </c:pt>
                <c:pt idx="32">
                  <c:v>105</c:v>
                </c:pt>
                <c:pt idx="33">
                  <c:v>115</c:v>
                </c:pt>
                <c:pt idx="34">
                  <c:v>117.6</c:v>
                </c:pt>
                <c:pt idx="35">
                  <c:v>117.69999999999999</c:v>
                </c:pt>
                <c:pt idx="36">
                  <c:v>117.69999999999999</c:v>
                </c:pt>
                <c:pt idx="37">
                  <c:v>117.69999999999999</c:v>
                </c:pt>
                <c:pt idx="38">
                  <c:v>117.69999999999999</c:v>
                </c:pt>
                <c:pt idx="39">
                  <c:v>117.69999999999999</c:v>
                </c:pt>
                <c:pt idx="40">
                  <c:v>117.69999999999999</c:v>
                </c:pt>
                <c:pt idx="41">
                  <c:v>121.29999999999998</c:v>
                </c:pt>
                <c:pt idx="42">
                  <c:v>121.29999999999998</c:v>
                </c:pt>
                <c:pt idx="43">
                  <c:v>121.29999999999998</c:v>
                </c:pt>
                <c:pt idx="44">
                  <c:v>121.29999999999998</c:v>
                </c:pt>
                <c:pt idx="45">
                  <c:v>121.29999999999998</c:v>
                </c:pt>
                <c:pt idx="46">
                  <c:v>121.29999999999998</c:v>
                </c:pt>
                <c:pt idx="47">
                  <c:v>125.29999999999998</c:v>
                </c:pt>
                <c:pt idx="48">
                  <c:v>129.29999999999998</c:v>
                </c:pt>
                <c:pt idx="49">
                  <c:v>129.29999999999998</c:v>
                </c:pt>
                <c:pt idx="50">
                  <c:v>129.29999999999998</c:v>
                </c:pt>
                <c:pt idx="51">
                  <c:v>129.69999999999999</c:v>
                </c:pt>
                <c:pt idx="52">
                  <c:v>129.69999999999999</c:v>
                </c:pt>
                <c:pt idx="53">
                  <c:v>131</c:v>
                </c:pt>
                <c:pt idx="54">
                  <c:v>132.1</c:v>
                </c:pt>
                <c:pt idx="55">
                  <c:v>134.1</c:v>
                </c:pt>
                <c:pt idx="56">
                  <c:v>134.1</c:v>
                </c:pt>
                <c:pt idx="57">
                  <c:v>134.1</c:v>
                </c:pt>
                <c:pt idx="58">
                  <c:v>134.1</c:v>
                </c:pt>
                <c:pt idx="59">
                  <c:v>134.1</c:v>
                </c:pt>
                <c:pt idx="60">
                  <c:v>134.1</c:v>
                </c:pt>
                <c:pt idx="61">
                  <c:v>134.1</c:v>
                </c:pt>
                <c:pt idx="62">
                  <c:v>134.1</c:v>
                </c:pt>
                <c:pt idx="63">
                  <c:v>134.1</c:v>
                </c:pt>
                <c:pt idx="64">
                  <c:v>134.19999999999999</c:v>
                </c:pt>
                <c:pt idx="65">
                  <c:v>134.19999999999999</c:v>
                </c:pt>
                <c:pt idx="66">
                  <c:v>134.19999999999999</c:v>
                </c:pt>
                <c:pt idx="67">
                  <c:v>134.19999999999999</c:v>
                </c:pt>
                <c:pt idx="68">
                  <c:v>134.19999999999999</c:v>
                </c:pt>
                <c:pt idx="69">
                  <c:v>151.69999999999999</c:v>
                </c:pt>
                <c:pt idx="70">
                  <c:v>152.69999999999999</c:v>
                </c:pt>
                <c:pt idx="71">
                  <c:v>152.69999999999999</c:v>
                </c:pt>
                <c:pt idx="72">
                  <c:v>152.69999999999999</c:v>
                </c:pt>
                <c:pt idx="73">
                  <c:v>159.19999999999999</c:v>
                </c:pt>
                <c:pt idx="74">
                  <c:v>161.5</c:v>
                </c:pt>
                <c:pt idx="75">
                  <c:v>161.5</c:v>
                </c:pt>
                <c:pt idx="76">
                  <c:v>161.5</c:v>
                </c:pt>
                <c:pt idx="77">
                  <c:v>161.5</c:v>
                </c:pt>
                <c:pt idx="78">
                  <c:v>161.5</c:v>
                </c:pt>
                <c:pt idx="79">
                  <c:v>161.5</c:v>
                </c:pt>
                <c:pt idx="80">
                  <c:v>162</c:v>
                </c:pt>
                <c:pt idx="81">
                  <c:v>162</c:v>
                </c:pt>
                <c:pt idx="82">
                  <c:v>162</c:v>
                </c:pt>
                <c:pt idx="83">
                  <c:v>166.7</c:v>
                </c:pt>
                <c:pt idx="84">
                  <c:v>181.2</c:v>
                </c:pt>
                <c:pt idx="85">
                  <c:v>181.6</c:v>
                </c:pt>
                <c:pt idx="86">
                  <c:v>193.1</c:v>
                </c:pt>
                <c:pt idx="87">
                  <c:v>194</c:v>
                </c:pt>
                <c:pt idx="88">
                  <c:v>194</c:v>
                </c:pt>
                <c:pt idx="89">
                  <c:v>196</c:v>
                </c:pt>
                <c:pt idx="90">
                  <c:v>198.9</c:v>
                </c:pt>
                <c:pt idx="91">
                  <c:v>201.70000000000002</c:v>
                </c:pt>
                <c:pt idx="92">
                  <c:v>201.70000000000002</c:v>
                </c:pt>
                <c:pt idx="93">
                  <c:v>201.70000000000002</c:v>
                </c:pt>
                <c:pt idx="94">
                  <c:v>201.70000000000002</c:v>
                </c:pt>
                <c:pt idx="95">
                  <c:v>202.00000000000003</c:v>
                </c:pt>
                <c:pt idx="96">
                  <c:v>204.10000000000002</c:v>
                </c:pt>
                <c:pt idx="97">
                  <c:v>204.40000000000003</c:v>
                </c:pt>
                <c:pt idx="98">
                  <c:v>204.40000000000003</c:v>
                </c:pt>
                <c:pt idx="99">
                  <c:v>204.90000000000003</c:v>
                </c:pt>
                <c:pt idx="100">
                  <c:v>206.30000000000004</c:v>
                </c:pt>
                <c:pt idx="101">
                  <c:v>211.50000000000003</c:v>
                </c:pt>
                <c:pt idx="102">
                  <c:v>211.50000000000003</c:v>
                </c:pt>
                <c:pt idx="103">
                  <c:v>211.50000000000003</c:v>
                </c:pt>
                <c:pt idx="104">
                  <c:v>211.50000000000003</c:v>
                </c:pt>
                <c:pt idx="105">
                  <c:v>214.60000000000002</c:v>
                </c:pt>
                <c:pt idx="106">
                  <c:v>214.60000000000002</c:v>
                </c:pt>
                <c:pt idx="107">
                  <c:v>214.70000000000002</c:v>
                </c:pt>
                <c:pt idx="108">
                  <c:v>214.70000000000002</c:v>
                </c:pt>
                <c:pt idx="109">
                  <c:v>215.9</c:v>
                </c:pt>
                <c:pt idx="110">
                  <c:v>215.9</c:v>
                </c:pt>
                <c:pt idx="111">
                  <c:v>215.9</c:v>
                </c:pt>
                <c:pt idx="112">
                  <c:v>215.9</c:v>
                </c:pt>
                <c:pt idx="113">
                  <c:v>215.9</c:v>
                </c:pt>
                <c:pt idx="114">
                  <c:v>220.70000000000002</c:v>
                </c:pt>
                <c:pt idx="115">
                  <c:v>225.70000000000002</c:v>
                </c:pt>
                <c:pt idx="116">
                  <c:v>225.70000000000002</c:v>
                </c:pt>
                <c:pt idx="117">
                  <c:v>225.70000000000002</c:v>
                </c:pt>
                <c:pt idx="118">
                  <c:v>225.70000000000002</c:v>
                </c:pt>
                <c:pt idx="119">
                  <c:v>227.9</c:v>
                </c:pt>
                <c:pt idx="120">
                  <c:v>227.9</c:v>
                </c:pt>
                <c:pt idx="121">
                  <c:v>227.9</c:v>
                </c:pt>
                <c:pt idx="122">
                  <c:v>228.4</c:v>
                </c:pt>
                <c:pt idx="123">
                  <c:v>228.5</c:v>
                </c:pt>
                <c:pt idx="124">
                  <c:v>228.5</c:v>
                </c:pt>
                <c:pt idx="125">
                  <c:v>228.5</c:v>
                </c:pt>
                <c:pt idx="126">
                  <c:v>228.5</c:v>
                </c:pt>
                <c:pt idx="127">
                  <c:v>228.5</c:v>
                </c:pt>
                <c:pt idx="128">
                  <c:v>228.5</c:v>
                </c:pt>
                <c:pt idx="129">
                  <c:v>228.5</c:v>
                </c:pt>
                <c:pt idx="130">
                  <c:v>228.5</c:v>
                </c:pt>
                <c:pt idx="131">
                  <c:v>228.5</c:v>
                </c:pt>
                <c:pt idx="132">
                  <c:v>228.5</c:v>
                </c:pt>
                <c:pt idx="133">
                  <c:v>228.5</c:v>
                </c:pt>
                <c:pt idx="134">
                  <c:v>232.5</c:v>
                </c:pt>
                <c:pt idx="135">
                  <c:v>239.5</c:v>
                </c:pt>
                <c:pt idx="136">
                  <c:v>240.9</c:v>
                </c:pt>
                <c:pt idx="137">
                  <c:v>277</c:v>
                </c:pt>
                <c:pt idx="138">
                  <c:v>280</c:v>
                </c:pt>
                <c:pt idx="139">
                  <c:v>280</c:v>
                </c:pt>
                <c:pt idx="140">
                  <c:v>280</c:v>
                </c:pt>
                <c:pt idx="141">
                  <c:v>280</c:v>
                </c:pt>
                <c:pt idx="142">
                  <c:v>280</c:v>
                </c:pt>
                <c:pt idx="143">
                  <c:v>289.39999999999998</c:v>
                </c:pt>
                <c:pt idx="144">
                  <c:v>293.59999999999997</c:v>
                </c:pt>
                <c:pt idx="145">
                  <c:v>293.59999999999997</c:v>
                </c:pt>
                <c:pt idx="146">
                  <c:v>293.59999999999997</c:v>
                </c:pt>
                <c:pt idx="147">
                  <c:v>293.59999999999997</c:v>
                </c:pt>
                <c:pt idx="148">
                  <c:v>293.59999999999997</c:v>
                </c:pt>
                <c:pt idx="149">
                  <c:v>293.59999999999997</c:v>
                </c:pt>
                <c:pt idx="150">
                  <c:v>293.59999999999997</c:v>
                </c:pt>
                <c:pt idx="151">
                  <c:v>293.59999999999997</c:v>
                </c:pt>
                <c:pt idx="152">
                  <c:v>293.59999999999997</c:v>
                </c:pt>
                <c:pt idx="153">
                  <c:v>293.59999999999997</c:v>
                </c:pt>
                <c:pt idx="154">
                  <c:v>293.59999999999997</c:v>
                </c:pt>
                <c:pt idx="155">
                  <c:v>293.59999999999997</c:v>
                </c:pt>
                <c:pt idx="156">
                  <c:v>293.59999999999997</c:v>
                </c:pt>
                <c:pt idx="157">
                  <c:v>321.79999999999995</c:v>
                </c:pt>
                <c:pt idx="158">
                  <c:v>329.59999999999997</c:v>
                </c:pt>
                <c:pt idx="159">
                  <c:v>329.59999999999997</c:v>
                </c:pt>
                <c:pt idx="160">
                  <c:v>329.7</c:v>
                </c:pt>
                <c:pt idx="161">
                  <c:v>330.09999999999997</c:v>
                </c:pt>
                <c:pt idx="162">
                  <c:v>330.09999999999997</c:v>
                </c:pt>
                <c:pt idx="163">
                  <c:v>330.09999999999997</c:v>
                </c:pt>
                <c:pt idx="164">
                  <c:v>339.99999999999994</c:v>
                </c:pt>
                <c:pt idx="165">
                  <c:v>340.09999999999997</c:v>
                </c:pt>
                <c:pt idx="166">
                  <c:v>340.09999999999997</c:v>
                </c:pt>
                <c:pt idx="167">
                  <c:v>340.09999999999997</c:v>
                </c:pt>
                <c:pt idx="168">
                  <c:v>340.2</c:v>
                </c:pt>
                <c:pt idx="169">
                  <c:v>342.2</c:v>
                </c:pt>
                <c:pt idx="170">
                  <c:v>342.5</c:v>
                </c:pt>
                <c:pt idx="171">
                  <c:v>342.5</c:v>
                </c:pt>
                <c:pt idx="172">
                  <c:v>348.8</c:v>
                </c:pt>
                <c:pt idx="173">
                  <c:v>348.8</c:v>
                </c:pt>
                <c:pt idx="174">
                  <c:v>359</c:v>
                </c:pt>
                <c:pt idx="175">
                  <c:v>364.7</c:v>
                </c:pt>
                <c:pt idx="176">
                  <c:v>364.7</c:v>
                </c:pt>
                <c:pt idx="177">
                  <c:v>365.09999999999997</c:v>
                </c:pt>
                <c:pt idx="178">
                  <c:v>366.4</c:v>
                </c:pt>
                <c:pt idx="179">
                  <c:v>366.4</c:v>
                </c:pt>
                <c:pt idx="180">
                  <c:v>366.4</c:v>
                </c:pt>
                <c:pt idx="181">
                  <c:v>366.4</c:v>
                </c:pt>
                <c:pt idx="182">
                  <c:v>374.5</c:v>
                </c:pt>
                <c:pt idx="183">
                  <c:v>374.6</c:v>
                </c:pt>
                <c:pt idx="184">
                  <c:v>374.6</c:v>
                </c:pt>
                <c:pt idx="185">
                  <c:v>374.90000000000003</c:v>
                </c:pt>
                <c:pt idx="186">
                  <c:v>374.90000000000003</c:v>
                </c:pt>
                <c:pt idx="187">
                  <c:v>374.90000000000003</c:v>
                </c:pt>
                <c:pt idx="188">
                  <c:v>374.90000000000003</c:v>
                </c:pt>
                <c:pt idx="189">
                  <c:v>374.90000000000003</c:v>
                </c:pt>
                <c:pt idx="190">
                  <c:v>374.90000000000003</c:v>
                </c:pt>
                <c:pt idx="191">
                  <c:v>375.1</c:v>
                </c:pt>
                <c:pt idx="192">
                  <c:v>375.1</c:v>
                </c:pt>
                <c:pt idx="193">
                  <c:v>375.1</c:v>
                </c:pt>
                <c:pt idx="194">
                  <c:v>376.20000000000005</c:v>
                </c:pt>
                <c:pt idx="195">
                  <c:v>376.20000000000005</c:v>
                </c:pt>
                <c:pt idx="196">
                  <c:v>376.20000000000005</c:v>
                </c:pt>
                <c:pt idx="197">
                  <c:v>376.20000000000005</c:v>
                </c:pt>
                <c:pt idx="198">
                  <c:v>396.20000000000005</c:v>
                </c:pt>
                <c:pt idx="199">
                  <c:v>396.40000000000003</c:v>
                </c:pt>
                <c:pt idx="200">
                  <c:v>403.6</c:v>
                </c:pt>
                <c:pt idx="201">
                  <c:v>404.1</c:v>
                </c:pt>
                <c:pt idx="202">
                  <c:v>413.1</c:v>
                </c:pt>
                <c:pt idx="203">
                  <c:v>419.1</c:v>
                </c:pt>
                <c:pt idx="204">
                  <c:v>419.1</c:v>
                </c:pt>
                <c:pt idx="205">
                  <c:v>419.1</c:v>
                </c:pt>
                <c:pt idx="206">
                  <c:v>428.1</c:v>
                </c:pt>
                <c:pt idx="207">
                  <c:v>431.1</c:v>
                </c:pt>
                <c:pt idx="208">
                  <c:v>431.1</c:v>
                </c:pt>
                <c:pt idx="209">
                  <c:v>431.5</c:v>
                </c:pt>
                <c:pt idx="210">
                  <c:v>436.6</c:v>
                </c:pt>
                <c:pt idx="211">
                  <c:v>440.6</c:v>
                </c:pt>
                <c:pt idx="212">
                  <c:v>440.6</c:v>
                </c:pt>
                <c:pt idx="213">
                  <c:v>450.6</c:v>
                </c:pt>
                <c:pt idx="214">
                  <c:v>450.6</c:v>
                </c:pt>
                <c:pt idx="215">
                  <c:v>453.20000000000005</c:v>
                </c:pt>
                <c:pt idx="216">
                  <c:v>467.40000000000003</c:v>
                </c:pt>
                <c:pt idx="217">
                  <c:v>468.20000000000005</c:v>
                </c:pt>
                <c:pt idx="218">
                  <c:v>480.40000000000003</c:v>
                </c:pt>
                <c:pt idx="219">
                  <c:v>486.40000000000003</c:v>
                </c:pt>
                <c:pt idx="220">
                  <c:v>501.40000000000003</c:v>
                </c:pt>
                <c:pt idx="221">
                  <c:v>501.40000000000003</c:v>
                </c:pt>
                <c:pt idx="222">
                  <c:v>501.40000000000003</c:v>
                </c:pt>
                <c:pt idx="223">
                  <c:v>501.40000000000003</c:v>
                </c:pt>
                <c:pt idx="224">
                  <c:v>501.40000000000003</c:v>
                </c:pt>
                <c:pt idx="225">
                  <c:v>501.40000000000003</c:v>
                </c:pt>
                <c:pt idx="226">
                  <c:v>501.40000000000003</c:v>
                </c:pt>
                <c:pt idx="227">
                  <c:v>501.40000000000003</c:v>
                </c:pt>
                <c:pt idx="228">
                  <c:v>501.6</c:v>
                </c:pt>
                <c:pt idx="229">
                  <c:v>501.6</c:v>
                </c:pt>
                <c:pt idx="230">
                  <c:v>501.6</c:v>
                </c:pt>
                <c:pt idx="231">
                  <c:v>501.6</c:v>
                </c:pt>
                <c:pt idx="232">
                  <c:v>501.6</c:v>
                </c:pt>
                <c:pt idx="233">
                  <c:v>501.6</c:v>
                </c:pt>
                <c:pt idx="234">
                  <c:v>504.6</c:v>
                </c:pt>
                <c:pt idx="235">
                  <c:v>512.9</c:v>
                </c:pt>
                <c:pt idx="236">
                  <c:v>512.9</c:v>
                </c:pt>
                <c:pt idx="237">
                  <c:v>512.9</c:v>
                </c:pt>
                <c:pt idx="238">
                  <c:v>512.9</c:v>
                </c:pt>
                <c:pt idx="239">
                  <c:v>512.9</c:v>
                </c:pt>
                <c:pt idx="240">
                  <c:v>512.9</c:v>
                </c:pt>
                <c:pt idx="241">
                  <c:v>527</c:v>
                </c:pt>
                <c:pt idx="242">
                  <c:v>529</c:v>
                </c:pt>
                <c:pt idx="243">
                  <c:v>538</c:v>
                </c:pt>
                <c:pt idx="244">
                  <c:v>538</c:v>
                </c:pt>
                <c:pt idx="245">
                  <c:v>543.79999999999995</c:v>
                </c:pt>
                <c:pt idx="246">
                  <c:v>546</c:v>
                </c:pt>
                <c:pt idx="247">
                  <c:v>546</c:v>
                </c:pt>
                <c:pt idx="248">
                  <c:v>546</c:v>
                </c:pt>
                <c:pt idx="249">
                  <c:v>546</c:v>
                </c:pt>
                <c:pt idx="250">
                  <c:v>546</c:v>
                </c:pt>
                <c:pt idx="251">
                  <c:v>546</c:v>
                </c:pt>
                <c:pt idx="252">
                  <c:v>546</c:v>
                </c:pt>
                <c:pt idx="253">
                  <c:v>546</c:v>
                </c:pt>
                <c:pt idx="254">
                  <c:v>546</c:v>
                </c:pt>
                <c:pt idx="255">
                  <c:v>546</c:v>
                </c:pt>
                <c:pt idx="256">
                  <c:v>546</c:v>
                </c:pt>
                <c:pt idx="257">
                  <c:v>567</c:v>
                </c:pt>
                <c:pt idx="258">
                  <c:v>567</c:v>
                </c:pt>
                <c:pt idx="259">
                  <c:v>567</c:v>
                </c:pt>
                <c:pt idx="260">
                  <c:v>567</c:v>
                </c:pt>
                <c:pt idx="261">
                  <c:v>572</c:v>
                </c:pt>
                <c:pt idx="262">
                  <c:v>578.29999999999995</c:v>
                </c:pt>
                <c:pt idx="263">
                  <c:v>578.29999999999995</c:v>
                </c:pt>
                <c:pt idx="264">
                  <c:v>578.29999999999995</c:v>
                </c:pt>
                <c:pt idx="265">
                  <c:v>578.29999999999995</c:v>
                </c:pt>
                <c:pt idx="266">
                  <c:v>582.79999999999995</c:v>
                </c:pt>
                <c:pt idx="267">
                  <c:v>606.29999999999995</c:v>
                </c:pt>
                <c:pt idx="268">
                  <c:v>606.29999999999995</c:v>
                </c:pt>
                <c:pt idx="269">
                  <c:v>606.29999999999995</c:v>
                </c:pt>
                <c:pt idx="270">
                  <c:v>606.29999999999995</c:v>
                </c:pt>
                <c:pt idx="271">
                  <c:v>606.29999999999995</c:v>
                </c:pt>
                <c:pt idx="272">
                  <c:v>606.29999999999995</c:v>
                </c:pt>
                <c:pt idx="273">
                  <c:v>609.4</c:v>
                </c:pt>
                <c:pt idx="274">
                  <c:v>609.4</c:v>
                </c:pt>
                <c:pt idx="275">
                  <c:v>609.4</c:v>
                </c:pt>
                <c:pt idx="276">
                  <c:v>609.4</c:v>
                </c:pt>
                <c:pt idx="277">
                  <c:v>609.4</c:v>
                </c:pt>
                <c:pt idx="278">
                  <c:v>609.4</c:v>
                </c:pt>
                <c:pt idx="279">
                  <c:v>609.4</c:v>
                </c:pt>
                <c:pt idx="280">
                  <c:v>610.29999999999995</c:v>
                </c:pt>
                <c:pt idx="281">
                  <c:v>611.09999999999991</c:v>
                </c:pt>
                <c:pt idx="282">
                  <c:v>611.09999999999991</c:v>
                </c:pt>
                <c:pt idx="283">
                  <c:v>611.09999999999991</c:v>
                </c:pt>
                <c:pt idx="284">
                  <c:v>611.09999999999991</c:v>
                </c:pt>
                <c:pt idx="285">
                  <c:v>615.09999999999991</c:v>
                </c:pt>
                <c:pt idx="286">
                  <c:v>615.09999999999991</c:v>
                </c:pt>
                <c:pt idx="287">
                  <c:v>625.09999999999991</c:v>
                </c:pt>
                <c:pt idx="288">
                  <c:v>625.09999999999991</c:v>
                </c:pt>
                <c:pt idx="289">
                  <c:v>625.09999999999991</c:v>
                </c:pt>
                <c:pt idx="290">
                  <c:v>625.09999999999991</c:v>
                </c:pt>
                <c:pt idx="291">
                  <c:v>625.09999999999991</c:v>
                </c:pt>
                <c:pt idx="292">
                  <c:v>626.09999999999991</c:v>
                </c:pt>
                <c:pt idx="293">
                  <c:v>626.09999999999991</c:v>
                </c:pt>
                <c:pt idx="294">
                  <c:v>626.49999999999989</c:v>
                </c:pt>
                <c:pt idx="295">
                  <c:v>628.49999999999989</c:v>
                </c:pt>
                <c:pt idx="296">
                  <c:v>628.49999999999989</c:v>
                </c:pt>
                <c:pt idx="297">
                  <c:v>635.69999999999993</c:v>
                </c:pt>
                <c:pt idx="298">
                  <c:v>638.09999999999991</c:v>
                </c:pt>
                <c:pt idx="299">
                  <c:v>638.09999999999991</c:v>
                </c:pt>
                <c:pt idx="300">
                  <c:v>658.09999999999991</c:v>
                </c:pt>
                <c:pt idx="301">
                  <c:v>658.09999999999991</c:v>
                </c:pt>
                <c:pt idx="302">
                  <c:v>658.09999999999991</c:v>
                </c:pt>
                <c:pt idx="303">
                  <c:v>658.09999999999991</c:v>
                </c:pt>
                <c:pt idx="304">
                  <c:v>672.89999999999986</c:v>
                </c:pt>
                <c:pt idx="305">
                  <c:v>672.89999999999986</c:v>
                </c:pt>
                <c:pt idx="306">
                  <c:v>672.89999999999986</c:v>
                </c:pt>
                <c:pt idx="307">
                  <c:v>674.29999999999984</c:v>
                </c:pt>
                <c:pt idx="308">
                  <c:v>674.29999999999984</c:v>
                </c:pt>
                <c:pt idx="309">
                  <c:v>683.69999999999982</c:v>
                </c:pt>
                <c:pt idx="310">
                  <c:v>683.69999999999982</c:v>
                </c:pt>
                <c:pt idx="311">
                  <c:v>683.69999999999982</c:v>
                </c:pt>
                <c:pt idx="312">
                  <c:v>683.69999999999982</c:v>
                </c:pt>
                <c:pt idx="313">
                  <c:v>683.69999999999982</c:v>
                </c:pt>
                <c:pt idx="314">
                  <c:v>685.69999999999982</c:v>
                </c:pt>
                <c:pt idx="315">
                  <c:v>689.69999999999982</c:v>
                </c:pt>
                <c:pt idx="316">
                  <c:v>690.19999999999982</c:v>
                </c:pt>
                <c:pt idx="317">
                  <c:v>690.5999999999998</c:v>
                </c:pt>
                <c:pt idx="318">
                  <c:v>690.89999999999975</c:v>
                </c:pt>
                <c:pt idx="319">
                  <c:v>691.6999999999997</c:v>
                </c:pt>
                <c:pt idx="320">
                  <c:v>699.39999999999975</c:v>
                </c:pt>
                <c:pt idx="321">
                  <c:v>707.29999999999973</c:v>
                </c:pt>
                <c:pt idx="322">
                  <c:v>707.29999999999973</c:v>
                </c:pt>
                <c:pt idx="323">
                  <c:v>711.29999999999973</c:v>
                </c:pt>
                <c:pt idx="324">
                  <c:v>716.1999999999997</c:v>
                </c:pt>
                <c:pt idx="325">
                  <c:v>716.39999999999975</c:v>
                </c:pt>
                <c:pt idx="326">
                  <c:v>716.39999999999975</c:v>
                </c:pt>
                <c:pt idx="327">
                  <c:v>717.49999999999977</c:v>
                </c:pt>
                <c:pt idx="328">
                  <c:v>717.5999999999998</c:v>
                </c:pt>
                <c:pt idx="329">
                  <c:v>717.89999999999975</c:v>
                </c:pt>
                <c:pt idx="330">
                  <c:v>717.89999999999975</c:v>
                </c:pt>
                <c:pt idx="331">
                  <c:v>722.99999999999977</c:v>
                </c:pt>
                <c:pt idx="332">
                  <c:v>726.99999999999977</c:v>
                </c:pt>
                <c:pt idx="333">
                  <c:v>726.99999999999977</c:v>
                </c:pt>
                <c:pt idx="334">
                  <c:v>736.99999999999977</c:v>
                </c:pt>
                <c:pt idx="335">
                  <c:v>748.49999999999977</c:v>
                </c:pt>
                <c:pt idx="336">
                  <c:v>754.49999999999977</c:v>
                </c:pt>
                <c:pt idx="337">
                  <c:v>756.49999999999977</c:v>
                </c:pt>
                <c:pt idx="338">
                  <c:v>756.49999999999977</c:v>
                </c:pt>
                <c:pt idx="339">
                  <c:v>756.49999999999977</c:v>
                </c:pt>
                <c:pt idx="340">
                  <c:v>761.99999999999977</c:v>
                </c:pt>
                <c:pt idx="341">
                  <c:v>765.99999999999977</c:v>
                </c:pt>
                <c:pt idx="342">
                  <c:v>765.99999999999977</c:v>
                </c:pt>
                <c:pt idx="343">
                  <c:v>765.99999999999977</c:v>
                </c:pt>
                <c:pt idx="344">
                  <c:v>766.19999999999982</c:v>
                </c:pt>
                <c:pt idx="345">
                  <c:v>766.19999999999982</c:v>
                </c:pt>
                <c:pt idx="346">
                  <c:v>773.49999999999977</c:v>
                </c:pt>
                <c:pt idx="347">
                  <c:v>777.99999999999977</c:v>
                </c:pt>
                <c:pt idx="348">
                  <c:v>778.0999999999998</c:v>
                </c:pt>
                <c:pt idx="349">
                  <c:v>778.19999999999982</c:v>
                </c:pt>
                <c:pt idx="350">
                  <c:v>778.19999999999982</c:v>
                </c:pt>
                <c:pt idx="351">
                  <c:v>778.19999999999982</c:v>
                </c:pt>
                <c:pt idx="352">
                  <c:v>778.19999999999982</c:v>
                </c:pt>
                <c:pt idx="353">
                  <c:v>778.19999999999982</c:v>
                </c:pt>
                <c:pt idx="354">
                  <c:v>778.19999999999982</c:v>
                </c:pt>
                <c:pt idx="355">
                  <c:v>779.99999999999977</c:v>
                </c:pt>
                <c:pt idx="356">
                  <c:v>780.5999999999998</c:v>
                </c:pt>
                <c:pt idx="357">
                  <c:v>781.0999999999998</c:v>
                </c:pt>
                <c:pt idx="358">
                  <c:v>781.99999999999977</c:v>
                </c:pt>
                <c:pt idx="359">
                  <c:v>782.0999999999998</c:v>
                </c:pt>
                <c:pt idx="360">
                  <c:v>782.39999999999975</c:v>
                </c:pt>
                <c:pt idx="361">
                  <c:v>782.39999999999975</c:v>
                </c:pt>
                <c:pt idx="362">
                  <c:v>782.39999999999975</c:v>
                </c:pt>
                <c:pt idx="363">
                  <c:v>782.39999999999975</c:v>
                </c:pt>
                <c:pt idx="364">
                  <c:v>782.39999999999975</c:v>
                </c:pt>
                <c:pt idx="365">
                  <c:v>784.29999999999973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0F-4AA0-9563-72132981150A}"/>
            </c:ext>
          </c:extLst>
        </c:ser>
        <c:ser>
          <c:idx val="10"/>
          <c:order val="10"/>
          <c:tx>
            <c:strRef>
              <c:f>'Atmosférické zrážky'!$L$463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6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CC-4509-8A87-DD1D7549A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'Atmosférické zrážky'!$L$464:$L$829</c:f>
              <c:numCache>
                <c:formatCode>General</c:formatCode>
                <c:ptCount val="366"/>
                <c:pt idx="0">
                  <c:v>8</c:v>
                </c:pt>
                <c:pt idx="1">
                  <c:v>9.3000000000000007</c:v>
                </c:pt>
                <c:pt idx="2">
                  <c:v>9.8000000000000007</c:v>
                </c:pt>
                <c:pt idx="3">
                  <c:v>10</c:v>
                </c:pt>
                <c:pt idx="4">
                  <c:v>10</c:v>
                </c:pt>
                <c:pt idx="5">
                  <c:v>26</c:v>
                </c:pt>
                <c:pt idx="6">
                  <c:v>27.1</c:v>
                </c:pt>
                <c:pt idx="7">
                  <c:v>27.1</c:v>
                </c:pt>
                <c:pt idx="8">
                  <c:v>27.1</c:v>
                </c:pt>
                <c:pt idx="9">
                  <c:v>27.1</c:v>
                </c:pt>
                <c:pt idx="10">
                  <c:v>28</c:v>
                </c:pt>
                <c:pt idx="11">
                  <c:v>28</c:v>
                </c:pt>
                <c:pt idx="12">
                  <c:v>28.3</c:v>
                </c:pt>
                <c:pt idx="13">
                  <c:v>28.3</c:v>
                </c:pt>
                <c:pt idx="14">
                  <c:v>28.3</c:v>
                </c:pt>
                <c:pt idx="15">
                  <c:v>28.3</c:v>
                </c:pt>
                <c:pt idx="16">
                  <c:v>29.1</c:v>
                </c:pt>
                <c:pt idx="17">
                  <c:v>32.1</c:v>
                </c:pt>
                <c:pt idx="18">
                  <c:v>32.1</c:v>
                </c:pt>
                <c:pt idx="19">
                  <c:v>32.1</c:v>
                </c:pt>
                <c:pt idx="20">
                  <c:v>32.1</c:v>
                </c:pt>
                <c:pt idx="21">
                  <c:v>32.1</c:v>
                </c:pt>
                <c:pt idx="22">
                  <c:v>35.1</c:v>
                </c:pt>
                <c:pt idx="23">
                  <c:v>38.9</c:v>
                </c:pt>
                <c:pt idx="24">
                  <c:v>38.9</c:v>
                </c:pt>
                <c:pt idx="25">
                  <c:v>43.3</c:v>
                </c:pt>
                <c:pt idx="26">
                  <c:v>43.5</c:v>
                </c:pt>
                <c:pt idx="27">
                  <c:v>43.5</c:v>
                </c:pt>
                <c:pt idx="28">
                  <c:v>43.5</c:v>
                </c:pt>
                <c:pt idx="29">
                  <c:v>43.5</c:v>
                </c:pt>
                <c:pt idx="30">
                  <c:v>43.5</c:v>
                </c:pt>
                <c:pt idx="31">
                  <c:v>44.7</c:v>
                </c:pt>
                <c:pt idx="32">
                  <c:v>44.7</c:v>
                </c:pt>
                <c:pt idx="33">
                  <c:v>45.900000000000006</c:v>
                </c:pt>
                <c:pt idx="34">
                  <c:v>49.800000000000004</c:v>
                </c:pt>
                <c:pt idx="35">
                  <c:v>50.000000000000007</c:v>
                </c:pt>
                <c:pt idx="36">
                  <c:v>50.000000000000007</c:v>
                </c:pt>
                <c:pt idx="37">
                  <c:v>50.800000000000004</c:v>
                </c:pt>
                <c:pt idx="38">
                  <c:v>51.1</c:v>
                </c:pt>
                <c:pt idx="39">
                  <c:v>53.6</c:v>
                </c:pt>
                <c:pt idx="40">
                  <c:v>53.9</c:v>
                </c:pt>
                <c:pt idx="41">
                  <c:v>57.199999999999996</c:v>
                </c:pt>
                <c:pt idx="42">
                  <c:v>60.3</c:v>
                </c:pt>
                <c:pt idx="43">
                  <c:v>60.3</c:v>
                </c:pt>
                <c:pt idx="44">
                  <c:v>60.3</c:v>
                </c:pt>
                <c:pt idx="45">
                  <c:v>60.3</c:v>
                </c:pt>
                <c:pt idx="46">
                  <c:v>60.3</c:v>
                </c:pt>
                <c:pt idx="47">
                  <c:v>62.199999999999996</c:v>
                </c:pt>
                <c:pt idx="48">
                  <c:v>62.199999999999996</c:v>
                </c:pt>
                <c:pt idx="49">
                  <c:v>62.199999999999996</c:v>
                </c:pt>
                <c:pt idx="50">
                  <c:v>64.3</c:v>
                </c:pt>
                <c:pt idx="51">
                  <c:v>64.3</c:v>
                </c:pt>
                <c:pt idx="52">
                  <c:v>69.2</c:v>
                </c:pt>
                <c:pt idx="53">
                  <c:v>70.100000000000009</c:v>
                </c:pt>
                <c:pt idx="54">
                  <c:v>70.100000000000009</c:v>
                </c:pt>
                <c:pt idx="55">
                  <c:v>72.7</c:v>
                </c:pt>
                <c:pt idx="56">
                  <c:v>72.7</c:v>
                </c:pt>
                <c:pt idx="57">
                  <c:v>72.7</c:v>
                </c:pt>
                <c:pt idx="58">
                  <c:v>72.7</c:v>
                </c:pt>
                <c:pt idx="59">
                  <c:v>72.7</c:v>
                </c:pt>
                <c:pt idx="60">
                  <c:v>72.7</c:v>
                </c:pt>
                <c:pt idx="61">
                  <c:v>72.7</c:v>
                </c:pt>
                <c:pt idx="62">
                  <c:v>72.7</c:v>
                </c:pt>
                <c:pt idx="63">
                  <c:v>72.7</c:v>
                </c:pt>
                <c:pt idx="64">
                  <c:v>83.7</c:v>
                </c:pt>
                <c:pt idx="65">
                  <c:v>84.2</c:v>
                </c:pt>
                <c:pt idx="66">
                  <c:v>84.3</c:v>
                </c:pt>
                <c:pt idx="67">
                  <c:v>84.3</c:v>
                </c:pt>
                <c:pt idx="68">
                  <c:v>84.3</c:v>
                </c:pt>
                <c:pt idx="69">
                  <c:v>87.3</c:v>
                </c:pt>
                <c:pt idx="70">
                  <c:v>89.2</c:v>
                </c:pt>
                <c:pt idx="71">
                  <c:v>91.4</c:v>
                </c:pt>
                <c:pt idx="72">
                  <c:v>91.800000000000011</c:v>
                </c:pt>
                <c:pt idx="73">
                  <c:v>91.800000000000011</c:v>
                </c:pt>
                <c:pt idx="74">
                  <c:v>91.800000000000011</c:v>
                </c:pt>
                <c:pt idx="75">
                  <c:v>93.100000000000009</c:v>
                </c:pt>
                <c:pt idx="76">
                  <c:v>93.100000000000009</c:v>
                </c:pt>
                <c:pt idx="77">
                  <c:v>93.800000000000011</c:v>
                </c:pt>
                <c:pt idx="78">
                  <c:v>93.800000000000011</c:v>
                </c:pt>
                <c:pt idx="79">
                  <c:v>93.800000000000011</c:v>
                </c:pt>
                <c:pt idx="80">
                  <c:v>93.800000000000011</c:v>
                </c:pt>
                <c:pt idx="81">
                  <c:v>94.100000000000009</c:v>
                </c:pt>
                <c:pt idx="82">
                  <c:v>101.30000000000001</c:v>
                </c:pt>
                <c:pt idx="83">
                  <c:v>102.10000000000001</c:v>
                </c:pt>
                <c:pt idx="84">
                  <c:v>103.60000000000001</c:v>
                </c:pt>
                <c:pt idx="85">
                  <c:v>103.60000000000001</c:v>
                </c:pt>
                <c:pt idx="86">
                  <c:v>103.60000000000001</c:v>
                </c:pt>
                <c:pt idx="87">
                  <c:v>113.60000000000001</c:v>
                </c:pt>
                <c:pt idx="88">
                  <c:v>113.60000000000001</c:v>
                </c:pt>
                <c:pt idx="89">
                  <c:v>113.60000000000001</c:v>
                </c:pt>
                <c:pt idx="90">
                  <c:v>113.60000000000001</c:v>
                </c:pt>
                <c:pt idx="91">
                  <c:v>114.9</c:v>
                </c:pt>
                <c:pt idx="92">
                  <c:v>137.6</c:v>
                </c:pt>
                <c:pt idx="93">
                  <c:v>137.6</c:v>
                </c:pt>
                <c:pt idx="94">
                  <c:v>139.6</c:v>
                </c:pt>
                <c:pt idx="95">
                  <c:v>139.6</c:v>
                </c:pt>
                <c:pt idx="96">
                  <c:v>139.6</c:v>
                </c:pt>
                <c:pt idx="97">
                  <c:v>139.6</c:v>
                </c:pt>
                <c:pt idx="98">
                  <c:v>139.6</c:v>
                </c:pt>
                <c:pt idx="99">
                  <c:v>139.6</c:v>
                </c:pt>
                <c:pt idx="100">
                  <c:v>139.6</c:v>
                </c:pt>
                <c:pt idx="101">
                  <c:v>139.6</c:v>
                </c:pt>
                <c:pt idx="102">
                  <c:v>139.6</c:v>
                </c:pt>
                <c:pt idx="103">
                  <c:v>139.6</c:v>
                </c:pt>
                <c:pt idx="104">
                  <c:v>139.6</c:v>
                </c:pt>
                <c:pt idx="105">
                  <c:v>148.6</c:v>
                </c:pt>
                <c:pt idx="106">
                  <c:v>151.6</c:v>
                </c:pt>
                <c:pt idx="107">
                  <c:v>152.69999999999999</c:v>
                </c:pt>
                <c:pt idx="108">
                  <c:v>152.69999999999999</c:v>
                </c:pt>
                <c:pt idx="109">
                  <c:v>152.69999999999999</c:v>
                </c:pt>
                <c:pt idx="110">
                  <c:v>152.69999999999999</c:v>
                </c:pt>
                <c:pt idx="111">
                  <c:v>152.69999999999999</c:v>
                </c:pt>
                <c:pt idx="112">
                  <c:v>153.69999999999999</c:v>
                </c:pt>
                <c:pt idx="113">
                  <c:v>154.6</c:v>
                </c:pt>
                <c:pt idx="114">
                  <c:v>160.5</c:v>
                </c:pt>
                <c:pt idx="115">
                  <c:v>160.69999999999999</c:v>
                </c:pt>
                <c:pt idx="116">
                  <c:v>160.69999999999999</c:v>
                </c:pt>
                <c:pt idx="117">
                  <c:v>160.69999999999999</c:v>
                </c:pt>
                <c:pt idx="118">
                  <c:v>160.69999999999999</c:v>
                </c:pt>
                <c:pt idx="119">
                  <c:v>160.69999999999999</c:v>
                </c:pt>
                <c:pt idx="120">
                  <c:v>160.69999999999999</c:v>
                </c:pt>
                <c:pt idx="121">
                  <c:v>160.69999999999999</c:v>
                </c:pt>
                <c:pt idx="122">
                  <c:v>160.69999999999999</c:v>
                </c:pt>
                <c:pt idx="123">
                  <c:v>160.69999999999999</c:v>
                </c:pt>
                <c:pt idx="124">
                  <c:v>160.69999999999999</c:v>
                </c:pt>
                <c:pt idx="125">
                  <c:v>160.69999999999999</c:v>
                </c:pt>
                <c:pt idx="126">
                  <c:v>165.7</c:v>
                </c:pt>
                <c:pt idx="127">
                  <c:v>166.89999999999998</c:v>
                </c:pt>
                <c:pt idx="128">
                  <c:v>166.89999999999998</c:v>
                </c:pt>
                <c:pt idx="129">
                  <c:v>166.89999999999998</c:v>
                </c:pt>
                <c:pt idx="130">
                  <c:v>166.89999999999998</c:v>
                </c:pt>
                <c:pt idx="131">
                  <c:v>167.09999999999997</c:v>
                </c:pt>
                <c:pt idx="132">
                  <c:v>167.09999999999997</c:v>
                </c:pt>
                <c:pt idx="133">
                  <c:v>167.09999999999997</c:v>
                </c:pt>
                <c:pt idx="134">
                  <c:v>167.09999999999997</c:v>
                </c:pt>
                <c:pt idx="135">
                  <c:v>167.09999999999997</c:v>
                </c:pt>
                <c:pt idx="136">
                  <c:v>167.09999999999997</c:v>
                </c:pt>
                <c:pt idx="137">
                  <c:v>173.89999999999998</c:v>
                </c:pt>
                <c:pt idx="138">
                  <c:v>173.89999999999998</c:v>
                </c:pt>
                <c:pt idx="139">
                  <c:v>175.2</c:v>
                </c:pt>
                <c:pt idx="140">
                  <c:v>180.5</c:v>
                </c:pt>
                <c:pt idx="141">
                  <c:v>180.5</c:v>
                </c:pt>
                <c:pt idx="142">
                  <c:v>181.5</c:v>
                </c:pt>
                <c:pt idx="143">
                  <c:v>182.7</c:v>
                </c:pt>
                <c:pt idx="144">
                  <c:v>182.7</c:v>
                </c:pt>
                <c:pt idx="145">
                  <c:v>182.7</c:v>
                </c:pt>
                <c:pt idx="146">
                  <c:v>182.7</c:v>
                </c:pt>
                <c:pt idx="147">
                  <c:v>182.7</c:v>
                </c:pt>
                <c:pt idx="148">
                  <c:v>182.7</c:v>
                </c:pt>
                <c:pt idx="149">
                  <c:v>182.7</c:v>
                </c:pt>
                <c:pt idx="150">
                  <c:v>183.7</c:v>
                </c:pt>
                <c:pt idx="151">
                  <c:v>186.7</c:v>
                </c:pt>
                <c:pt idx="152">
                  <c:v>186.7</c:v>
                </c:pt>
                <c:pt idx="153">
                  <c:v>186.7</c:v>
                </c:pt>
                <c:pt idx="154">
                  <c:v>199.89999999999998</c:v>
                </c:pt>
                <c:pt idx="155">
                  <c:v>208.89999999999998</c:v>
                </c:pt>
                <c:pt idx="156">
                  <c:v>209.2</c:v>
                </c:pt>
                <c:pt idx="157">
                  <c:v>215.29999999999998</c:v>
                </c:pt>
                <c:pt idx="158">
                  <c:v>215.89999999999998</c:v>
                </c:pt>
                <c:pt idx="159">
                  <c:v>233.89999999999998</c:v>
                </c:pt>
                <c:pt idx="160">
                  <c:v>240.89999999999998</c:v>
                </c:pt>
                <c:pt idx="161">
                  <c:v>249.29999999999998</c:v>
                </c:pt>
                <c:pt idx="162">
                  <c:v>251.99999999999997</c:v>
                </c:pt>
                <c:pt idx="163">
                  <c:v>252.49999999999997</c:v>
                </c:pt>
                <c:pt idx="164">
                  <c:v>252.79999999999998</c:v>
                </c:pt>
                <c:pt idx="165">
                  <c:v>252.79999999999998</c:v>
                </c:pt>
                <c:pt idx="166">
                  <c:v>252.79999999999998</c:v>
                </c:pt>
                <c:pt idx="167">
                  <c:v>252.79999999999998</c:v>
                </c:pt>
                <c:pt idx="168">
                  <c:v>252.79999999999998</c:v>
                </c:pt>
                <c:pt idx="169">
                  <c:v>252.79999999999998</c:v>
                </c:pt>
                <c:pt idx="170">
                  <c:v>252.79999999999998</c:v>
                </c:pt>
                <c:pt idx="171">
                  <c:v>252.79999999999998</c:v>
                </c:pt>
                <c:pt idx="172">
                  <c:v>252.79999999999998</c:v>
                </c:pt>
                <c:pt idx="173">
                  <c:v>263.79999999999995</c:v>
                </c:pt>
                <c:pt idx="174">
                  <c:v>263.79999999999995</c:v>
                </c:pt>
                <c:pt idx="175">
                  <c:v>263.79999999999995</c:v>
                </c:pt>
                <c:pt idx="176">
                  <c:v>263.79999999999995</c:v>
                </c:pt>
                <c:pt idx="177">
                  <c:v>263.79999999999995</c:v>
                </c:pt>
                <c:pt idx="178">
                  <c:v>266.79999999999995</c:v>
                </c:pt>
                <c:pt idx="179">
                  <c:v>266.79999999999995</c:v>
                </c:pt>
                <c:pt idx="180">
                  <c:v>266.79999999999995</c:v>
                </c:pt>
                <c:pt idx="181">
                  <c:v>266.79999999999995</c:v>
                </c:pt>
                <c:pt idx="182">
                  <c:v>293.79999999999995</c:v>
                </c:pt>
                <c:pt idx="183">
                  <c:v>294.59999999999997</c:v>
                </c:pt>
                <c:pt idx="184">
                  <c:v>294.59999999999997</c:v>
                </c:pt>
                <c:pt idx="185">
                  <c:v>298.99999999999994</c:v>
                </c:pt>
                <c:pt idx="186">
                  <c:v>298.99999999999994</c:v>
                </c:pt>
                <c:pt idx="187">
                  <c:v>298.99999999999994</c:v>
                </c:pt>
                <c:pt idx="188">
                  <c:v>298.99999999999994</c:v>
                </c:pt>
                <c:pt idx="189">
                  <c:v>298.99999999999994</c:v>
                </c:pt>
                <c:pt idx="190">
                  <c:v>298.99999999999994</c:v>
                </c:pt>
                <c:pt idx="191">
                  <c:v>298.99999999999994</c:v>
                </c:pt>
                <c:pt idx="192">
                  <c:v>298.99999999999994</c:v>
                </c:pt>
                <c:pt idx="193">
                  <c:v>298.99999999999994</c:v>
                </c:pt>
                <c:pt idx="194">
                  <c:v>331.99999999999994</c:v>
                </c:pt>
                <c:pt idx="195">
                  <c:v>349.99999999999994</c:v>
                </c:pt>
                <c:pt idx="196">
                  <c:v>349.99999999999994</c:v>
                </c:pt>
                <c:pt idx="197">
                  <c:v>384.99999999999994</c:v>
                </c:pt>
                <c:pt idx="198">
                  <c:v>385.99999999999994</c:v>
                </c:pt>
                <c:pt idx="199">
                  <c:v>385.99999999999994</c:v>
                </c:pt>
                <c:pt idx="200">
                  <c:v>385.99999999999994</c:v>
                </c:pt>
                <c:pt idx="201">
                  <c:v>385.99999999999994</c:v>
                </c:pt>
                <c:pt idx="202">
                  <c:v>385.99999999999994</c:v>
                </c:pt>
                <c:pt idx="203">
                  <c:v>385.99999999999994</c:v>
                </c:pt>
                <c:pt idx="204">
                  <c:v>385.99999999999994</c:v>
                </c:pt>
                <c:pt idx="205">
                  <c:v>387.59999999999997</c:v>
                </c:pt>
                <c:pt idx="206">
                  <c:v>387.59999999999997</c:v>
                </c:pt>
                <c:pt idx="207">
                  <c:v>387.59999999999997</c:v>
                </c:pt>
                <c:pt idx="208">
                  <c:v>387.59999999999997</c:v>
                </c:pt>
                <c:pt idx="209">
                  <c:v>387.59999999999997</c:v>
                </c:pt>
                <c:pt idx="210">
                  <c:v>387.59999999999997</c:v>
                </c:pt>
                <c:pt idx="211">
                  <c:v>387.59999999999997</c:v>
                </c:pt>
                <c:pt idx="212">
                  <c:v>387.59999999999997</c:v>
                </c:pt>
                <c:pt idx="213">
                  <c:v>387.59999999999997</c:v>
                </c:pt>
                <c:pt idx="214">
                  <c:v>397.2</c:v>
                </c:pt>
                <c:pt idx="215">
                  <c:v>413.2</c:v>
                </c:pt>
                <c:pt idx="216">
                  <c:v>413.2</c:v>
                </c:pt>
                <c:pt idx="217">
                  <c:v>438.7</c:v>
                </c:pt>
                <c:pt idx="218">
                  <c:v>441.2</c:v>
                </c:pt>
                <c:pt idx="219">
                  <c:v>441.2</c:v>
                </c:pt>
                <c:pt idx="220">
                  <c:v>442.8</c:v>
                </c:pt>
                <c:pt idx="221">
                  <c:v>442.8</c:v>
                </c:pt>
                <c:pt idx="222">
                  <c:v>442.8</c:v>
                </c:pt>
                <c:pt idx="223">
                  <c:v>442.8</c:v>
                </c:pt>
                <c:pt idx="224">
                  <c:v>442.8</c:v>
                </c:pt>
                <c:pt idx="225">
                  <c:v>442.8</c:v>
                </c:pt>
                <c:pt idx="226">
                  <c:v>442.8</c:v>
                </c:pt>
                <c:pt idx="227">
                  <c:v>454.8</c:v>
                </c:pt>
                <c:pt idx="228">
                  <c:v>454.8</c:v>
                </c:pt>
                <c:pt idx="229">
                  <c:v>454.8</c:v>
                </c:pt>
                <c:pt idx="230">
                  <c:v>454.8</c:v>
                </c:pt>
                <c:pt idx="231">
                  <c:v>456.6</c:v>
                </c:pt>
                <c:pt idx="232">
                  <c:v>456.6</c:v>
                </c:pt>
                <c:pt idx="233">
                  <c:v>460.90000000000003</c:v>
                </c:pt>
                <c:pt idx="234">
                  <c:v>460.90000000000003</c:v>
                </c:pt>
                <c:pt idx="235">
                  <c:v>460.90000000000003</c:v>
                </c:pt>
                <c:pt idx="236">
                  <c:v>460.90000000000003</c:v>
                </c:pt>
                <c:pt idx="237">
                  <c:v>460.90000000000003</c:v>
                </c:pt>
                <c:pt idx="238">
                  <c:v>460.90000000000003</c:v>
                </c:pt>
                <c:pt idx="239">
                  <c:v>460.90000000000003</c:v>
                </c:pt>
                <c:pt idx="240">
                  <c:v>460.90000000000003</c:v>
                </c:pt>
                <c:pt idx="241">
                  <c:v>460.90000000000003</c:v>
                </c:pt>
                <c:pt idx="242">
                  <c:v>460.90000000000003</c:v>
                </c:pt>
                <c:pt idx="243">
                  <c:v>460.90000000000003</c:v>
                </c:pt>
                <c:pt idx="244">
                  <c:v>460.90000000000003</c:v>
                </c:pt>
                <c:pt idx="245">
                  <c:v>460.90000000000003</c:v>
                </c:pt>
                <c:pt idx="246">
                  <c:v>460.90000000000003</c:v>
                </c:pt>
                <c:pt idx="247">
                  <c:v>461.90000000000003</c:v>
                </c:pt>
                <c:pt idx="248">
                  <c:v>461.90000000000003</c:v>
                </c:pt>
                <c:pt idx="249">
                  <c:v>461.90000000000003</c:v>
                </c:pt>
                <c:pt idx="250">
                  <c:v>461.90000000000003</c:v>
                </c:pt>
                <c:pt idx="251">
                  <c:v>461.90000000000003</c:v>
                </c:pt>
                <c:pt idx="252">
                  <c:v>466.90000000000003</c:v>
                </c:pt>
                <c:pt idx="253">
                  <c:v>470.90000000000003</c:v>
                </c:pt>
                <c:pt idx="254">
                  <c:v>470.90000000000003</c:v>
                </c:pt>
                <c:pt idx="255">
                  <c:v>470.90000000000003</c:v>
                </c:pt>
                <c:pt idx="256">
                  <c:v>502.90000000000003</c:v>
                </c:pt>
                <c:pt idx="257">
                  <c:v>536.90000000000009</c:v>
                </c:pt>
                <c:pt idx="258">
                  <c:v>547.90000000000009</c:v>
                </c:pt>
                <c:pt idx="259">
                  <c:v>548.10000000000014</c:v>
                </c:pt>
                <c:pt idx="260">
                  <c:v>548.10000000000014</c:v>
                </c:pt>
                <c:pt idx="261">
                  <c:v>548.10000000000014</c:v>
                </c:pt>
                <c:pt idx="262">
                  <c:v>548.10000000000014</c:v>
                </c:pt>
                <c:pt idx="263">
                  <c:v>548.10000000000014</c:v>
                </c:pt>
                <c:pt idx="264">
                  <c:v>548.10000000000014</c:v>
                </c:pt>
                <c:pt idx="265">
                  <c:v>548.10000000000014</c:v>
                </c:pt>
                <c:pt idx="266">
                  <c:v>548.10000000000014</c:v>
                </c:pt>
                <c:pt idx="267">
                  <c:v>548.10000000000014</c:v>
                </c:pt>
                <c:pt idx="268">
                  <c:v>549.10000000000014</c:v>
                </c:pt>
                <c:pt idx="269">
                  <c:v>549.10000000000014</c:v>
                </c:pt>
                <c:pt idx="270">
                  <c:v>549.10000000000014</c:v>
                </c:pt>
                <c:pt idx="271">
                  <c:v>558.10000000000014</c:v>
                </c:pt>
                <c:pt idx="272">
                  <c:v>558.10000000000014</c:v>
                </c:pt>
                <c:pt idx="273">
                  <c:v>558.10000000000014</c:v>
                </c:pt>
                <c:pt idx="274">
                  <c:v>558.10000000000014</c:v>
                </c:pt>
                <c:pt idx="275">
                  <c:v>561.10000000000014</c:v>
                </c:pt>
                <c:pt idx="276">
                  <c:v>572.10000000000014</c:v>
                </c:pt>
                <c:pt idx="277">
                  <c:v>580.90000000000009</c:v>
                </c:pt>
                <c:pt idx="278">
                  <c:v>582.30000000000007</c:v>
                </c:pt>
                <c:pt idx="279">
                  <c:v>582.30000000000007</c:v>
                </c:pt>
                <c:pt idx="280">
                  <c:v>582.30000000000007</c:v>
                </c:pt>
                <c:pt idx="281">
                  <c:v>582.30000000000007</c:v>
                </c:pt>
                <c:pt idx="282">
                  <c:v>582.30000000000007</c:v>
                </c:pt>
                <c:pt idx="283">
                  <c:v>593.30000000000007</c:v>
                </c:pt>
                <c:pt idx="284">
                  <c:v>593.30000000000007</c:v>
                </c:pt>
                <c:pt idx="285">
                  <c:v>593.30000000000007</c:v>
                </c:pt>
                <c:pt idx="286">
                  <c:v>593.30000000000007</c:v>
                </c:pt>
                <c:pt idx="287">
                  <c:v>595.80000000000007</c:v>
                </c:pt>
                <c:pt idx="288">
                  <c:v>595.80000000000007</c:v>
                </c:pt>
                <c:pt idx="289">
                  <c:v>595.80000000000007</c:v>
                </c:pt>
                <c:pt idx="290">
                  <c:v>595.90000000000009</c:v>
                </c:pt>
                <c:pt idx="291">
                  <c:v>595.90000000000009</c:v>
                </c:pt>
                <c:pt idx="292">
                  <c:v>596.10000000000014</c:v>
                </c:pt>
                <c:pt idx="293">
                  <c:v>596.20000000000016</c:v>
                </c:pt>
                <c:pt idx="294">
                  <c:v>596.30000000000018</c:v>
                </c:pt>
                <c:pt idx="295">
                  <c:v>596.30000000000018</c:v>
                </c:pt>
                <c:pt idx="296">
                  <c:v>596.30000000000018</c:v>
                </c:pt>
                <c:pt idx="297">
                  <c:v>596.50000000000023</c:v>
                </c:pt>
                <c:pt idx="298">
                  <c:v>596.50000000000023</c:v>
                </c:pt>
                <c:pt idx="299">
                  <c:v>596.50000000000023</c:v>
                </c:pt>
                <c:pt idx="300">
                  <c:v>596.50000000000023</c:v>
                </c:pt>
                <c:pt idx="301">
                  <c:v>596.50000000000023</c:v>
                </c:pt>
                <c:pt idx="302">
                  <c:v>596.50000000000023</c:v>
                </c:pt>
                <c:pt idx="303">
                  <c:v>596.80000000000018</c:v>
                </c:pt>
                <c:pt idx="304">
                  <c:v>596.80000000000018</c:v>
                </c:pt>
                <c:pt idx="305">
                  <c:v>596.80000000000018</c:v>
                </c:pt>
                <c:pt idx="306">
                  <c:v>596.80000000000018</c:v>
                </c:pt>
                <c:pt idx="307">
                  <c:v>596.80000000000018</c:v>
                </c:pt>
                <c:pt idx="308">
                  <c:v>596.80000000000018</c:v>
                </c:pt>
                <c:pt idx="309">
                  <c:v>596.80000000000018</c:v>
                </c:pt>
                <c:pt idx="310">
                  <c:v>596.80000000000018</c:v>
                </c:pt>
                <c:pt idx="311">
                  <c:v>596.80000000000018</c:v>
                </c:pt>
                <c:pt idx="312">
                  <c:v>596.80000000000018</c:v>
                </c:pt>
                <c:pt idx="313">
                  <c:v>596.80000000000018</c:v>
                </c:pt>
                <c:pt idx="314">
                  <c:v>596.80000000000018</c:v>
                </c:pt>
                <c:pt idx="315">
                  <c:v>596.80000000000018</c:v>
                </c:pt>
                <c:pt idx="316">
                  <c:v>596.80000000000018</c:v>
                </c:pt>
                <c:pt idx="317">
                  <c:v>596.80000000000018</c:v>
                </c:pt>
                <c:pt idx="318">
                  <c:v>596.80000000000018</c:v>
                </c:pt>
                <c:pt idx="319">
                  <c:v>596.80000000000018</c:v>
                </c:pt>
                <c:pt idx="320">
                  <c:v>596.80000000000018</c:v>
                </c:pt>
                <c:pt idx="321">
                  <c:v>596.80000000000018</c:v>
                </c:pt>
                <c:pt idx="322">
                  <c:v>596.80000000000018</c:v>
                </c:pt>
                <c:pt idx="323">
                  <c:v>596.80000000000018</c:v>
                </c:pt>
                <c:pt idx="324">
                  <c:v>596.80000000000018</c:v>
                </c:pt>
                <c:pt idx="325">
                  <c:v>596.80000000000018</c:v>
                </c:pt>
                <c:pt idx="326">
                  <c:v>596.80000000000018</c:v>
                </c:pt>
                <c:pt idx="327">
                  <c:v>596.80000000000018</c:v>
                </c:pt>
                <c:pt idx="328">
                  <c:v>596.80000000000018</c:v>
                </c:pt>
                <c:pt idx="329">
                  <c:v>596.80000000000018</c:v>
                </c:pt>
                <c:pt idx="330">
                  <c:v>596.80000000000018</c:v>
                </c:pt>
                <c:pt idx="331">
                  <c:v>596.80000000000018</c:v>
                </c:pt>
                <c:pt idx="332">
                  <c:v>596.80000000000018</c:v>
                </c:pt>
                <c:pt idx="333">
                  <c:v>596.80000000000018</c:v>
                </c:pt>
                <c:pt idx="334">
                  <c:v>596.80000000000018</c:v>
                </c:pt>
                <c:pt idx="335">
                  <c:v>596.80000000000018</c:v>
                </c:pt>
                <c:pt idx="336">
                  <c:v>596.80000000000018</c:v>
                </c:pt>
                <c:pt idx="337">
                  <c:v>596.80000000000018</c:v>
                </c:pt>
                <c:pt idx="338">
                  <c:v>596.80000000000018</c:v>
                </c:pt>
                <c:pt idx="339">
                  <c:v>596.80000000000018</c:v>
                </c:pt>
                <c:pt idx="340">
                  <c:v>596.80000000000018</c:v>
                </c:pt>
                <c:pt idx="341">
                  <c:v>596.80000000000018</c:v>
                </c:pt>
                <c:pt idx="342">
                  <c:v>596.80000000000018</c:v>
                </c:pt>
                <c:pt idx="343">
                  <c:v>596.80000000000018</c:v>
                </c:pt>
                <c:pt idx="344">
                  <c:v>596.80000000000018</c:v>
                </c:pt>
                <c:pt idx="345">
                  <c:v>596.80000000000018</c:v>
                </c:pt>
                <c:pt idx="346">
                  <c:v>596.80000000000018</c:v>
                </c:pt>
                <c:pt idx="347">
                  <c:v>596.80000000000018</c:v>
                </c:pt>
                <c:pt idx="348">
                  <c:v>596.80000000000018</c:v>
                </c:pt>
                <c:pt idx="349">
                  <c:v>596.80000000000018</c:v>
                </c:pt>
                <c:pt idx="350">
                  <c:v>596.80000000000018</c:v>
                </c:pt>
                <c:pt idx="351">
                  <c:v>596.80000000000018</c:v>
                </c:pt>
                <c:pt idx="352">
                  <c:v>596.80000000000018</c:v>
                </c:pt>
                <c:pt idx="353">
                  <c:v>596.80000000000018</c:v>
                </c:pt>
                <c:pt idx="354">
                  <c:v>596.80000000000018</c:v>
                </c:pt>
                <c:pt idx="355">
                  <c:v>596.80000000000018</c:v>
                </c:pt>
                <c:pt idx="356">
                  <c:v>596.80000000000018</c:v>
                </c:pt>
                <c:pt idx="357">
                  <c:v>596.80000000000018</c:v>
                </c:pt>
                <c:pt idx="358">
                  <c:v>596.80000000000018</c:v>
                </c:pt>
                <c:pt idx="359">
                  <c:v>596.80000000000018</c:v>
                </c:pt>
                <c:pt idx="360">
                  <c:v>596.80000000000018</c:v>
                </c:pt>
                <c:pt idx="361">
                  <c:v>596.80000000000018</c:v>
                </c:pt>
                <c:pt idx="362">
                  <c:v>596.80000000000018</c:v>
                </c:pt>
                <c:pt idx="363">
                  <c:v>596.80000000000018</c:v>
                </c:pt>
                <c:pt idx="364">
                  <c:v>596.80000000000018</c:v>
                </c:pt>
                <c:pt idx="365">
                  <c:v>596.80000000000018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C-4509-8A87-DD1D7549A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800128"/>
        <c:axId val="316798952"/>
      </c:lineChart>
      <c:catAx>
        <c:axId val="3168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798952"/>
        <c:crosses val="autoZero"/>
        <c:auto val="1"/>
        <c:lblAlgn val="ctr"/>
        <c:lblOffset val="100"/>
        <c:noMultiLvlLbl val="0"/>
      </c:catAx>
      <c:valAx>
        <c:axId val="316798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80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300"/>
              <a:t>Zrážková bilancia v roku 2024 v Giraltovciach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3021717171717177E-2"/>
          <c:y val="0.10600535714285714"/>
          <c:w val="0.83556010101010092"/>
          <c:h val="0.8086347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'Atmosférické zrážky - odchýlka'!$B$35</c:f>
              <c:strCache>
                <c:ptCount val="1"/>
                <c:pt idx="0">
                  <c:v>Množstvo atmosférických zrážok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tx1"/>
                      </a:solidFill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 - odchýlka'!$B$32:$M$32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'Atmosférické zrážky - odchýlka'!$B$46:$M$46</c:f>
              <c:numCache>
                <c:formatCode>0.0" mm"</c:formatCode>
                <c:ptCount val="12"/>
                <c:pt idx="0">
                  <c:v>43.5</c:v>
                </c:pt>
                <c:pt idx="1">
                  <c:v>29.2</c:v>
                </c:pt>
                <c:pt idx="2">
                  <c:v>40.9</c:v>
                </c:pt>
                <c:pt idx="3">
                  <c:v>47.1</c:v>
                </c:pt>
                <c:pt idx="4">
                  <c:v>26</c:v>
                </c:pt>
                <c:pt idx="5">
                  <c:v>80.099999999999994</c:v>
                </c:pt>
                <c:pt idx="6">
                  <c:v>120.8</c:v>
                </c:pt>
                <c:pt idx="7">
                  <c:v>73.3</c:v>
                </c:pt>
                <c:pt idx="8">
                  <c:v>97.2</c:v>
                </c:pt>
                <c:pt idx="9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7-40E0-9066-25DBD1762B73}"/>
            </c:ext>
          </c:extLst>
        </c:ser>
        <c:ser>
          <c:idx val="1"/>
          <c:order val="1"/>
          <c:tx>
            <c:strRef>
              <c:f>'Atmosférické zrážky - odchýlka'!$B$49</c:f>
              <c:strCache>
                <c:ptCount val="1"/>
                <c:pt idx="0">
                  <c:v>Odchýlka od DP (1981-2010)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70C0"/>
              </a:solidFill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1" u="none" strike="noStrike" kern="1200" baseline="0">
                    <a:ln>
                      <a:solidFill>
                        <a:schemeClr val="tx1"/>
                      </a:solidFill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 - odchýlka'!$B$32:$M$32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'Atmosférické zrážky - odchýlka'!$B$60:$M$60</c:f>
              <c:numCache>
                <c:formatCode>0.0" mm"</c:formatCode>
                <c:ptCount val="12"/>
                <c:pt idx="0">
                  <c:v>16.600000000000001</c:v>
                </c:pt>
                <c:pt idx="1">
                  <c:v>0.89999999999999858</c:v>
                </c:pt>
                <c:pt idx="2">
                  <c:v>11.799999999999997</c:v>
                </c:pt>
                <c:pt idx="3">
                  <c:v>0.10000000000000142</c:v>
                </c:pt>
                <c:pt idx="4">
                  <c:v>-46.3</c:v>
                </c:pt>
                <c:pt idx="5">
                  <c:v>-7.1000000000000085</c:v>
                </c:pt>
                <c:pt idx="6">
                  <c:v>21.599999999999994</c:v>
                </c:pt>
                <c:pt idx="7">
                  <c:v>-5.6000000000000085</c:v>
                </c:pt>
                <c:pt idx="8">
                  <c:v>39.1</c:v>
                </c:pt>
                <c:pt idx="9">
                  <c:v>-3.2999999999999972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solidFill>
                      <a:srgbClr val="0070C0"/>
                    </a:solidFill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6B97-40E0-9066-25DBD1762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6973528"/>
        <c:axId val="316974312"/>
      </c:barChart>
      <c:lineChart>
        <c:grouping val="standard"/>
        <c:varyColors val="0"/>
        <c:ser>
          <c:idx val="2"/>
          <c:order val="2"/>
          <c:tx>
            <c:strRef>
              <c:f>'Atmosférické zrážky - odchýlka'!$B$81</c:f>
              <c:strCache>
                <c:ptCount val="1"/>
                <c:pt idx="0">
                  <c:v>Kumulatívna zrážková bilancia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2166919191919253E-2"/>
                  <c:y val="3.655654761904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97-40E0-9066-25DBD1762B7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97-40E0-9066-25DBD1762B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'Atmosférické zrážky - odchýlka'!$B$32:$M$32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'Atmosférické zrážky - odchýlka'!$B$92:$M$92</c:f>
              <c:numCache>
                <c:formatCode>0.0" mm"</c:formatCode>
                <c:ptCount val="12"/>
                <c:pt idx="0">
                  <c:v>16.600000000000001</c:v>
                </c:pt>
                <c:pt idx="1">
                  <c:v>17.5</c:v>
                </c:pt>
                <c:pt idx="2">
                  <c:v>29.299999999999983</c:v>
                </c:pt>
                <c:pt idx="3">
                  <c:v>29.399999999999977</c:v>
                </c:pt>
                <c:pt idx="4">
                  <c:v>-16.900000000000034</c:v>
                </c:pt>
                <c:pt idx="5">
                  <c:v>-24.000000000000057</c:v>
                </c:pt>
                <c:pt idx="6">
                  <c:v>-2.4000000000000341</c:v>
                </c:pt>
                <c:pt idx="7">
                  <c:v>-8</c:v>
                </c:pt>
                <c:pt idx="8">
                  <c:v>31.100000000000023</c:v>
                </c:pt>
                <c:pt idx="9">
                  <c:v>27.800000000000068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B97-40E0-9066-25DBD1762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74704"/>
        <c:axId val="316976272"/>
      </c:lineChart>
      <c:catAx>
        <c:axId val="316973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974312"/>
        <c:crosses val="autoZero"/>
        <c:auto val="1"/>
        <c:lblAlgn val="ctr"/>
        <c:lblOffset val="100"/>
        <c:noMultiLvlLbl val="0"/>
      </c:catAx>
      <c:valAx>
        <c:axId val="316974312"/>
        <c:scaling>
          <c:orientation val="minMax"/>
          <c:max val="170"/>
          <c:min val="-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&quot; mm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973528"/>
        <c:crosses val="autoZero"/>
        <c:crossBetween val="between"/>
      </c:valAx>
      <c:valAx>
        <c:axId val="316976272"/>
        <c:scaling>
          <c:orientation val="minMax"/>
          <c:max val="170"/>
          <c:min val="-150"/>
        </c:scaling>
        <c:delete val="0"/>
        <c:axPos val="r"/>
        <c:numFmt formatCode="0.0&quot; 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974704"/>
        <c:crosses val="max"/>
        <c:crossBetween val="midCat"/>
      </c:valAx>
      <c:dateAx>
        <c:axId val="3169747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976272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Výška snehovej pokrývky v zimnom období 2023/2024 v Giraltovciach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9600" tIns="18000" rIns="39600" bIns="1800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'Snehová pokrývka'!$A$35:$A$41</c:f>
              <c:strCache>
                <c:ptCount val="7"/>
                <c:pt idx="0">
                  <c:v>Október</c:v>
                </c:pt>
                <c:pt idx="1">
                  <c:v>November</c:v>
                </c:pt>
                <c:pt idx="2">
                  <c:v>December</c:v>
                </c:pt>
                <c:pt idx="3">
                  <c:v>Január</c:v>
                </c:pt>
                <c:pt idx="4">
                  <c:v>Február</c:v>
                </c:pt>
                <c:pt idx="5">
                  <c:v>Marec</c:v>
                </c:pt>
                <c:pt idx="6">
                  <c:v>Apríl</c:v>
                </c:pt>
              </c:strCache>
            </c:strRef>
          </c:cat>
          <c:val>
            <c:numRef>
              <c:f>'Snehová pokrývka'!$K$35:$K$41</c:f>
              <c:numCache>
                <c:formatCode>0.0" cm"</c:formatCode>
                <c:ptCount val="7"/>
                <c:pt idx="0">
                  <c:v>0</c:v>
                </c:pt>
                <c:pt idx="1">
                  <c:v>10.5</c:v>
                </c:pt>
                <c:pt idx="2">
                  <c:v>20.5</c:v>
                </c:pt>
                <c:pt idx="3">
                  <c:v>2.7</c:v>
                </c:pt>
                <c:pt idx="4">
                  <c:v>0.8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2-4A93-A749-DF4839D03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6980584"/>
        <c:axId val="316977840"/>
      </c:barChart>
      <c:lineChart>
        <c:grouping val="standard"/>
        <c:varyColors val="0"/>
        <c:ser>
          <c:idx val="1"/>
          <c:order val="1"/>
          <c:spPr>
            <a:ln w="19050" cap="rnd">
              <a:gradFill>
                <a:gsLst>
                  <a:gs pos="50000">
                    <a:srgbClr val="0070C0"/>
                  </a:gs>
                  <a:gs pos="100000">
                    <a:srgbClr val="002060"/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cat>
            <c:numRef>
              <c:f>'Snehová pokrývka'!$A$109:$A$321</c:f>
              <c:numCache>
                <c:formatCode>d/m/yyyy;@</c:formatCode>
                <c:ptCount val="213"/>
                <c:pt idx="0">
                  <c:v>42278</c:v>
                </c:pt>
                <c:pt idx="1">
                  <c:v>42279</c:v>
                </c:pt>
                <c:pt idx="2">
                  <c:v>42280</c:v>
                </c:pt>
                <c:pt idx="3">
                  <c:v>42281</c:v>
                </c:pt>
                <c:pt idx="4">
                  <c:v>42282</c:v>
                </c:pt>
                <c:pt idx="5">
                  <c:v>42283</c:v>
                </c:pt>
                <c:pt idx="6">
                  <c:v>42284</c:v>
                </c:pt>
                <c:pt idx="7">
                  <c:v>42285</c:v>
                </c:pt>
                <c:pt idx="8">
                  <c:v>42286</c:v>
                </c:pt>
                <c:pt idx="9">
                  <c:v>42287</c:v>
                </c:pt>
                <c:pt idx="10">
                  <c:v>42288</c:v>
                </c:pt>
                <c:pt idx="11">
                  <c:v>42289</c:v>
                </c:pt>
                <c:pt idx="12">
                  <c:v>42290</c:v>
                </c:pt>
                <c:pt idx="13">
                  <c:v>42291</c:v>
                </c:pt>
                <c:pt idx="14">
                  <c:v>42292</c:v>
                </c:pt>
                <c:pt idx="15">
                  <c:v>42293</c:v>
                </c:pt>
                <c:pt idx="16">
                  <c:v>42294</c:v>
                </c:pt>
                <c:pt idx="17">
                  <c:v>42295</c:v>
                </c:pt>
                <c:pt idx="18">
                  <c:v>42296</c:v>
                </c:pt>
                <c:pt idx="19">
                  <c:v>42297</c:v>
                </c:pt>
                <c:pt idx="20">
                  <c:v>42298</c:v>
                </c:pt>
                <c:pt idx="21">
                  <c:v>42299</c:v>
                </c:pt>
                <c:pt idx="22">
                  <c:v>42300</c:v>
                </c:pt>
                <c:pt idx="23">
                  <c:v>42301</c:v>
                </c:pt>
                <c:pt idx="24">
                  <c:v>42302</c:v>
                </c:pt>
                <c:pt idx="25">
                  <c:v>42303</c:v>
                </c:pt>
                <c:pt idx="26">
                  <c:v>42304</c:v>
                </c:pt>
                <c:pt idx="27">
                  <c:v>42305</c:v>
                </c:pt>
                <c:pt idx="28">
                  <c:v>42306</c:v>
                </c:pt>
                <c:pt idx="29">
                  <c:v>42307</c:v>
                </c:pt>
                <c:pt idx="30">
                  <c:v>42308</c:v>
                </c:pt>
                <c:pt idx="31">
                  <c:v>42309</c:v>
                </c:pt>
                <c:pt idx="32">
                  <c:v>42310</c:v>
                </c:pt>
                <c:pt idx="33">
                  <c:v>42311</c:v>
                </c:pt>
                <c:pt idx="34">
                  <c:v>42312</c:v>
                </c:pt>
                <c:pt idx="35">
                  <c:v>42313</c:v>
                </c:pt>
                <c:pt idx="36">
                  <c:v>42314</c:v>
                </c:pt>
                <c:pt idx="37">
                  <c:v>42315</c:v>
                </c:pt>
                <c:pt idx="38">
                  <c:v>42316</c:v>
                </c:pt>
                <c:pt idx="39">
                  <c:v>42317</c:v>
                </c:pt>
                <c:pt idx="40">
                  <c:v>42318</c:v>
                </c:pt>
                <c:pt idx="41">
                  <c:v>42319</c:v>
                </c:pt>
                <c:pt idx="42">
                  <c:v>42320</c:v>
                </c:pt>
                <c:pt idx="43">
                  <c:v>42321</c:v>
                </c:pt>
                <c:pt idx="44">
                  <c:v>42322</c:v>
                </c:pt>
                <c:pt idx="45">
                  <c:v>42323</c:v>
                </c:pt>
                <c:pt idx="46">
                  <c:v>42324</c:v>
                </c:pt>
                <c:pt idx="47">
                  <c:v>42325</c:v>
                </c:pt>
                <c:pt idx="48">
                  <c:v>42326</c:v>
                </c:pt>
                <c:pt idx="49">
                  <c:v>42327</c:v>
                </c:pt>
                <c:pt idx="50">
                  <c:v>42328</c:v>
                </c:pt>
                <c:pt idx="51">
                  <c:v>42329</c:v>
                </c:pt>
                <c:pt idx="52">
                  <c:v>42330</c:v>
                </c:pt>
                <c:pt idx="53">
                  <c:v>42331</c:v>
                </c:pt>
                <c:pt idx="54">
                  <c:v>42332</c:v>
                </c:pt>
                <c:pt idx="55">
                  <c:v>42333</c:v>
                </c:pt>
                <c:pt idx="56">
                  <c:v>42334</c:v>
                </c:pt>
                <c:pt idx="57">
                  <c:v>42335</c:v>
                </c:pt>
                <c:pt idx="58">
                  <c:v>42336</c:v>
                </c:pt>
                <c:pt idx="59">
                  <c:v>42337</c:v>
                </c:pt>
                <c:pt idx="60">
                  <c:v>42338</c:v>
                </c:pt>
                <c:pt idx="61">
                  <c:v>42339</c:v>
                </c:pt>
                <c:pt idx="62">
                  <c:v>42340</c:v>
                </c:pt>
                <c:pt idx="63">
                  <c:v>42341</c:v>
                </c:pt>
                <c:pt idx="64">
                  <c:v>42342</c:v>
                </c:pt>
                <c:pt idx="65">
                  <c:v>42343</c:v>
                </c:pt>
                <c:pt idx="66">
                  <c:v>42344</c:v>
                </c:pt>
                <c:pt idx="67">
                  <c:v>42345</c:v>
                </c:pt>
                <c:pt idx="68">
                  <c:v>42346</c:v>
                </c:pt>
                <c:pt idx="69">
                  <c:v>42347</c:v>
                </c:pt>
                <c:pt idx="70">
                  <c:v>42348</c:v>
                </c:pt>
                <c:pt idx="71">
                  <c:v>42349</c:v>
                </c:pt>
                <c:pt idx="72">
                  <c:v>42350</c:v>
                </c:pt>
                <c:pt idx="73">
                  <c:v>42351</c:v>
                </c:pt>
                <c:pt idx="74">
                  <c:v>42352</c:v>
                </c:pt>
                <c:pt idx="75">
                  <c:v>42353</c:v>
                </c:pt>
                <c:pt idx="76">
                  <c:v>42354</c:v>
                </c:pt>
                <c:pt idx="77">
                  <c:v>42355</c:v>
                </c:pt>
                <c:pt idx="78">
                  <c:v>42356</c:v>
                </c:pt>
                <c:pt idx="79">
                  <c:v>42357</c:v>
                </c:pt>
                <c:pt idx="80">
                  <c:v>42358</c:v>
                </c:pt>
                <c:pt idx="81">
                  <c:v>42359</c:v>
                </c:pt>
                <c:pt idx="82">
                  <c:v>42360</c:v>
                </c:pt>
                <c:pt idx="83">
                  <c:v>42361</c:v>
                </c:pt>
                <c:pt idx="84">
                  <c:v>42362</c:v>
                </c:pt>
                <c:pt idx="85">
                  <c:v>42363</c:v>
                </c:pt>
                <c:pt idx="86">
                  <c:v>42364</c:v>
                </c:pt>
                <c:pt idx="87">
                  <c:v>42365</c:v>
                </c:pt>
                <c:pt idx="88">
                  <c:v>42366</c:v>
                </c:pt>
                <c:pt idx="89">
                  <c:v>42367</c:v>
                </c:pt>
                <c:pt idx="90">
                  <c:v>42368</c:v>
                </c:pt>
                <c:pt idx="91">
                  <c:v>42369</c:v>
                </c:pt>
                <c:pt idx="92">
                  <c:v>42370</c:v>
                </c:pt>
                <c:pt idx="93">
                  <c:v>42371</c:v>
                </c:pt>
                <c:pt idx="94">
                  <c:v>42372</c:v>
                </c:pt>
                <c:pt idx="95">
                  <c:v>42373</c:v>
                </c:pt>
                <c:pt idx="96">
                  <c:v>42374</c:v>
                </c:pt>
                <c:pt idx="97">
                  <c:v>42375</c:v>
                </c:pt>
                <c:pt idx="98">
                  <c:v>42376</c:v>
                </c:pt>
                <c:pt idx="99">
                  <c:v>42377</c:v>
                </c:pt>
                <c:pt idx="100">
                  <c:v>42378</c:v>
                </c:pt>
                <c:pt idx="101">
                  <c:v>42379</c:v>
                </c:pt>
                <c:pt idx="102">
                  <c:v>42380</c:v>
                </c:pt>
                <c:pt idx="103">
                  <c:v>42381</c:v>
                </c:pt>
                <c:pt idx="104">
                  <c:v>42382</c:v>
                </c:pt>
                <c:pt idx="105">
                  <c:v>42383</c:v>
                </c:pt>
                <c:pt idx="106">
                  <c:v>42384</c:v>
                </c:pt>
                <c:pt idx="107">
                  <c:v>42385</c:v>
                </c:pt>
                <c:pt idx="108">
                  <c:v>42386</c:v>
                </c:pt>
                <c:pt idx="109">
                  <c:v>42387</c:v>
                </c:pt>
                <c:pt idx="110">
                  <c:v>42388</c:v>
                </c:pt>
                <c:pt idx="111">
                  <c:v>42389</c:v>
                </c:pt>
                <c:pt idx="112">
                  <c:v>42390</c:v>
                </c:pt>
                <c:pt idx="113">
                  <c:v>42391</c:v>
                </c:pt>
                <c:pt idx="114">
                  <c:v>42392</c:v>
                </c:pt>
                <c:pt idx="115">
                  <c:v>42393</c:v>
                </c:pt>
                <c:pt idx="116">
                  <c:v>42394</c:v>
                </c:pt>
                <c:pt idx="117">
                  <c:v>42395</c:v>
                </c:pt>
                <c:pt idx="118">
                  <c:v>42396</c:v>
                </c:pt>
                <c:pt idx="119">
                  <c:v>42397</c:v>
                </c:pt>
                <c:pt idx="120">
                  <c:v>42398</c:v>
                </c:pt>
                <c:pt idx="121">
                  <c:v>42399</c:v>
                </c:pt>
                <c:pt idx="122">
                  <c:v>42400</c:v>
                </c:pt>
                <c:pt idx="123">
                  <c:v>42401</c:v>
                </c:pt>
                <c:pt idx="124">
                  <c:v>42402</c:v>
                </c:pt>
                <c:pt idx="125">
                  <c:v>42403</c:v>
                </c:pt>
                <c:pt idx="126">
                  <c:v>42404</c:v>
                </c:pt>
                <c:pt idx="127">
                  <c:v>42405</c:v>
                </c:pt>
                <c:pt idx="128">
                  <c:v>42406</c:v>
                </c:pt>
                <c:pt idx="129">
                  <c:v>42407</c:v>
                </c:pt>
                <c:pt idx="130">
                  <c:v>42408</c:v>
                </c:pt>
                <c:pt idx="131">
                  <c:v>42409</c:v>
                </c:pt>
                <c:pt idx="132">
                  <c:v>42410</c:v>
                </c:pt>
                <c:pt idx="133">
                  <c:v>42411</c:v>
                </c:pt>
                <c:pt idx="134">
                  <c:v>42412</c:v>
                </c:pt>
                <c:pt idx="135">
                  <c:v>42413</c:v>
                </c:pt>
                <c:pt idx="136">
                  <c:v>42414</c:v>
                </c:pt>
                <c:pt idx="137">
                  <c:v>42415</c:v>
                </c:pt>
                <c:pt idx="138">
                  <c:v>42416</c:v>
                </c:pt>
                <c:pt idx="139">
                  <c:v>42417</c:v>
                </c:pt>
                <c:pt idx="140">
                  <c:v>42418</c:v>
                </c:pt>
                <c:pt idx="141">
                  <c:v>42419</c:v>
                </c:pt>
                <c:pt idx="142">
                  <c:v>42420</c:v>
                </c:pt>
                <c:pt idx="143">
                  <c:v>42421</c:v>
                </c:pt>
                <c:pt idx="144">
                  <c:v>42422</c:v>
                </c:pt>
                <c:pt idx="145">
                  <c:v>42423</c:v>
                </c:pt>
                <c:pt idx="146">
                  <c:v>42424</c:v>
                </c:pt>
                <c:pt idx="147">
                  <c:v>42425</c:v>
                </c:pt>
                <c:pt idx="148">
                  <c:v>42426</c:v>
                </c:pt>
                <c:pt idx="149">
                  <c:v>42427</c:v>
                </c:pt>
                <c:pt idx="150">
                  <c:v>42428</c:v>
                </c:pt>
                <c:pt idx="151">
                  <c:v>42429</c:v>
                </c:pt>
                <c:pt idx="152">
                  <c:v>42430</c:v>
                </c:pt>
                <c:pt idx="153">
                  <c:v>42431</c:v>
                </c:pt>
                <c:pt idx="154">
                  <c:v>42432</c:v>
                </c:pt>
                <c:pt idx="155">
                  <c:v>42433</c:v>
                </c:pt>
                <c:pt idx="156">
                  <c:v>42434</c:v>
                </c:pt>
                <c:pt idx="157">
                  <c:v>42435</c:v>
                </c:pt>
                <c:pt idx="158">
                  <c:v>42436</c:v>
                </c:pt>
                <c:pt idx="159">
                  <c:v>42437</c:v>
                </c:pt>
                <c:pt idx="160">
                  <c:v>42438</c:v>
                </c:pt>
                <c:pt idx="161">
                  <c:v>42439</c:v>
                </c:pt>
                <c:pt idx="162">
                  <c:v>42440</c:v>
                </c:pt>
                <c:pt idx="163">
                  <c:v>42441</c:v>
                </c:pt>
                <c:pt idx="164">
                  <c:v>42442</c:v>
                </c:pt>
                <c:pt idx="165">
                  <c:v>42443</c:v>
                </c:pt>
                <c:pt idx="166">
                  <c:v>42444</c:v>
                </c:pt>
                <c:pt idx="167">
                  <c:v>42445</c:v>
                </c:pt>
                <c:pt idx="168">
                  <c:v>42446</c:v>
                </c:pt>
                <c:pt idx="169">
                  <c:v>42447</c:v>
                </c:pt>
                <c:pt idx="170">
                  <c:v>42448</c:v>
                </c:pt>
                <c:pt idx="171">
                  <c:v>42449</c:v>
                </c:pt>
                <c:pt idx="172">
                  <c:v>42450</c:v>
                </c:pt>
                <c:pt idx="173">
                  <c:v>42451</c:v>
                </c:pt>
                <c:pt idx="174">
                  <c:v>42452</c:v>
                </c:pt>
                <c:pt idx="175">
                  <c:v>42453</c:v>
                </c:pt>
                <c:pt idx="176">
                  <c:v>42454</c:v>
                </c:pt>
                <c:pt idx="177">
                  <c:v>42455</c:v>
                </c:pt>
                <c:pt idx="178">
                  <c:v>42456</c:v>
                </c:pt>
                <c:pt idx="179">
                  <c:v>42457</c:v>
                </c:pt>
                <c:pt idx="180">
                  <c:v>42458</c:v>
                </c:pt>
                <c:pt idx="181">
                  <c:v>42459</c:v>
                </c:pt>
                <c:pt idx="182">
                  <c:v>42460</c:v>
                </c:pt>
                <c:pt idx="183">
                  <c:v>42461</c:v>
                </c:pt>
                <c:pt idx="184">
                  <c:v>42462</c:v>
                </c:pt>
                <c:pt idx="185">
                  <c:v>42463</c:v>
                </c:pt>
                <c:pt idx="186">
                  <c:v>42464</c:v>
                </c:pt>
                <c:pt idx="187">
                  <c:v>42465</c:v>
                </c:pt>
                <c:pt idx="188">
                  <c:v>42466</c:v>
                </c:pt>
                <c:pt idx="189">
                  <c:v>42467</c:v>
                </c:pt>
                <c:pt idx="190">
                  <c:v>42468</c:v>
                </c:pt>
                <c:pt idx="191">
                  <c:v>42469</c:v>
                </c:pt>
                <c:pt idx="192">
                  <c:v>42470</c:v>
                </c:pt>
                <c:pt idx="193">
                  <c:v>42471</c:v>
                </c:pt>
                <c:pt idx="194">
                  <c:v>42472</c:v>
                </c:pt>
                <c:pt idx="195">
                  <c:v>42473</c:v>
                </c:pt>
                <c:pt idx="196">
                  <c:v>42474</c:v>
                </c:pt>
                <c:pt idx="197">
                  <c:v>42475</c:v>
                </c:pt>
                <c:pt idx="198">
                  <c:v>42476</c:v>
                </c:pt>
                <c:pt idx="199">
                  <c:v>42477</c:v>
                </c:pt>
                <c:pt idx="200">
                  <c:v>42478</c:v>
                </c:pt>
                <c:pt idx="201">
                  <c:v>42479</c:v>
                </c:pt>
                <c:pt idx="202">
                  <c:v>42480</c:v>
                </c:pt>
                <c:pt idx="203">
                  <c:v>42481</c:v>
                </c:pt>
                <c:pt idx="204">
                  <c:v>42482</c:v>
                </c:pt>
                <c:pt idx="205">
                  <c:v>42483</c:v>
                </c:pt>
                <c:pt idx="206">
                  <c:v>42484</c:v>
                </c:pt>
                <c:pt idx="207">
                  <c:v>42485</c:v>
                </c:pt>
                <c:pt idx="208">
                  <c:v>42486</c:v>
                </c:pt>
                <c:pt idx="209">
                  <c:v>42487</c:v>
                </c:pt>
                <c:pt idx="210">
                  <c:v>42488</c:v>
                </c:pt>
                <c:pt idx="211">
                  <c:v>42489</c:v>
                </c:pt>
                <c:pt idx="212">
                  <c:v>42490</c:v>
                </c:pt>
              </c:numCache>
            </c:numRef>
          </c:cat>
          <c:val>
            <c:numRef>
              <c:f>'Snehová pokrývka'!$K$109:$K$321</c:f>
              <c:numCache>
                <c:formatCode>0.0" cm"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7</c:v>
                </c:pt>
                <c:pt idx="59">
                  <c:v>6.5</c:v>
                </c:pt>
                <c:pt idx="60">
                  <c:v>10.5</c:v>
                </c:pt>
                <c:pt idx="61">
                  <c:v>19</c:v>
                </c:pt>
                <c:pt idx="62">
                  <c:v>15.5</c:v>
                </c:pt>
                <c:pt idx="63">
                  <c:v>13.5</c:v>
                </c:pt>
                <c:pt idx="64">
                  <c:v>16</c:v>
                </c:pt>
                <c:pt idx="65">
                  <c:v>16</c:v>
                </c:pt>
                <c:pt idx="66">
                  <c:v>15.2</c:v>
                </c:pt>
                <c:pt idx="67">
                  <c:v>20</c:v>
                </c:pt>
                <c:pt idx="68">
                  <c:v>20.5</c:v>
                </c:pt>
                <c:pt idx="69">
                  <c:v>19.5</c:v>
                </c:pt>
                <c:pt idx="70">
                  <c:v>19</c:v>
                </c:pt>
                <c:pt idx="71">
                  <c:v>17</c:v>
                </c:pt>
                <c:pt idx="72">
                  <c:v>12</c:v>
                </c:pt>
                <c:pt idx="73">
                  <c:v>8</c:v>
                </c:pt>
                <c:pt idx="74">
                  <c:v>7</c:v>
                </c:pt>
                <c:pt idx="75">
                  <c:v>7</c:v>
                </c:pt>
                <c:pt idx="76">
                  <c:v>6.5</c:v>
                </c:pt>
                <c:pt idx="77">
                  <c:v>6</c:v>
                </c:pt>
                <c:pt idx="78">
                  <c:v>5</c:v>
                </c:pt>
                <c:pt idx="79">
                  <c:v>4.5</c:v>
                </c:pt>
                <c:pt idx="80">
                  <c:v>4</c:v>
                </c:pt>
                <c:pt idx="81">
                  <c:v>2</c:v>
                </c:pt>
                <c:pt idx="82">
                  <c:v>0</c:v>
                </c:pt>
                <c:pt idx="83">
                  <c:v>0.3</c:v>
                </c:pt>
                <c:pt idx="84">
                  <c:v>0.2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0.2</c:v>
                </c:pt>
                <c:pt idx="98">
                  <c:v>0.5</c:v>
                </c:pt>
                <c:pt idx="99">
                  <c:v>0.5</c:v>
                </c:pt>
                <c:pt idx="100">
                  <c:v>0.4</c:v>
                </c:pt>
                <c:pt idx="101">
                  <c:v>0.3</c:v>
                </c:pt>
                <c:pt idx="102">
                  <c:v>0.3</c:v>
                </c:pt>
                <c:pt idx="103">
                  <c:v>1</c:v>
                </c:pt>
                <c:pt idx="104">
                  <c:v>0.5</c:v>
                </c:pt>
                <c:pt idx="105">
                  <c:v>0.7</c:v>
                </c:pt>
                <c:pt idx="106">
                  <c:v>0.4</c:v>
                </c:pt>
                <c:pt idx="107">
                  <c:v>0.3</c:v>
                </c:pt>
                <c:pt idx="108">
                  <c:v>1.5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2.7</c:v>
                </c:pt>
                <c:pt idx="115">
                  <c:v>2.6</c:v>
                </c:pt>
                <c:pt idx="116">
                  <c:v>2.5</c:v>
                </c:pt>
                <c:pt idx="117">
                  <c:v>1</c:v>
                </c:pt>
                <c:pt idx="118">
                  <c:v>1.5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0.3</c:v>
                </c:pt>
                <c:pt idx="124">
                  <c:v>0.8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2-4A93-A749-DF4839D03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78232"/>
        <c:axId val="316973920"/>
      </c:lineChart>
      <c:valAx>
        <c:axId val="31697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  <a:headEnd type="none"/>
              <a:tailEnd type="none" w="med" len="med"/>
            </a:ln>
            <a:effectLst/>
          </c:spPr>
        </c:majorGridlines>
        <c:numFmt formatCode="0.0&quot; c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980584"/>
        <c:crosses val="autoZero"/>
        <c:crossBetween val="between"/>
      </c:valAx>
      <c:dateAx>
        <c:axId val="316980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977840"/>
        <c:crosses val="autoZero"/>
        <c:auto val="0"/>
        <c:lblOffset val="100"/>
        <c:baseTimeUnit val="days"/>
      </c:dateAx>
      <c:valAx>
        <c:axId val="316973920"/>
        <c:scaling>
          <c:orientation val="minMax"/>
        </c:scaling>
        <c:delete val="1"/>
        <c:axPos val="r"/>
        <c:majorGridlines>
          <c:spPr>
            <a:ln w="10160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  <a:headEnd type="none"/>
              <a:tailEnd type="none" w="med" len="sm"/>
            </a:ln>
            <a:effectLst/>
          </c:spPr>
        </c:majorGridlines>
        <c:numFmt formatCode="0.0&quot; cm&quot;" sourceLinked="1"/>
        <c:majorTickMark val="out"/>
        <c:minorTickMark val="none"/>
        <c:tickLblPos val="nextTo"/>
        <c:crossAx val="316978232"/>
        <c:crosses val="max"/>
        <c:crossBetween val="between"/>
      </c:valAx>
      <c:dateAx>
        <c:axId val="316978232"/>
        <c:scaling>
          <c:orientation val="minMax"/>
          <c:max val="42490"/>
          <c:min val="42278"/>
        </c:scaling>
        <c:delete val="0"/>
        <c:axPos val="t"/>
        <c:numFmt formatCode="d/m/yyyy;@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6973920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</xdr:row>
      <xdr:rowOff>11430</xdr:rowOff>
    </xdr:from>
    <xdr:to>
      <xdr:col>15</xdr:col>
      <xdr:colOff>10440</xdr:colOff>
      <xdr:row>28</xdr:row>
      <xdr:rowOff>113670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1</xdr:row>
      <xdr:rowOff>11430</xdr:rowOff>
    </xdr:from>
    <xdr:to>
      <xdr:col>15</xdr:col>
      <xdr:colOff>10440</xdr:colOff>
      <xdr:row>28</xdr:row>
      <xdr:rowOff>113670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101880</xdr:colOff>
      <xdr:row>28</xdr:row>
      <xdr:rowOff>102240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171450</xdr:rowOff>
    </xdr:from>
    <xdr:to>
      <xdr:col>26</xdr:col>
      <xdr:colOff>604800</xdr:colOff>
      <xdr:row>28</xdr:row>
      <xdr:rowOff>90810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0.91992</cdr:x>
      <cdr:y>0.13002</cdr:y>
    </cdr:from>
    <cdr:to>
      <cdr:x>0.99807</cdr:x>
      <cdr:y>0.18143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55832" y="655303"/>
          <a:ext cx="624903" cy="259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 sz="95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670560</xdr:colOff>
      <xdr:row>1</xdr:row>
      <xdr:rowOff>156210</xdr:rowOff>
    </xdr:from>
    <xdr:to>
      <xdr:col>13</xdr:col>
      <xdr:colOff>360960</xdr:colOff>
      <xdr:row>29</xdr:row>
      <xdr:rowOff>75570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</xdr:row>
      <xdr:rowOff>11430</xdr:rowOff>
    </xdr:from>
    <xdr:to>
      <xdr:col>15</xdr:col>
      <xdr:colOff>2820</xdr:colOff>
      <xdr:row>28</xdr:row>
      <xdr:rowOff>113670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0:L430"/>
  <sheetViews>
    <sheetView tabSelected="1" zoomScaleNormal="100" workbookViewId="0">
      <selection activeCell="B3" sqref="B3"/>
    </sheetView>
  </sheetViews>
  <sheetFormatPr defaultRowHeight="14.4" x14ac:dyDescent="0.3"/>
  <cols>
    <col min="1" max="1" width="10" customWidth="1"/>
  </cols>
  <sheetData>
    <row r="30" spans="1:12" x14ac:dyDescent="0.3">
      <c r="A30" t="s">
        <v>29</v>
      </c>
    </row>
    <row r="31" spans="1:12" x14ac:dyDescent="0.3">
      <c r="A31" t="s">
        <v>25</v>
      </c>
      <c r="B31" t="s">
        <v>24</v>
      </c>
      <c r="C31" s="29">
        <v>2015</v>
      </c>
      <c r="D31" s="29">
        <v>2016</v>
      </c>
      <c r="E31" s="29">
        <v>2017</v>
      </c>
      <c r="F31" s="29">
        <v>2018</v>
      </c>
      <c r="G31" s="29">
        <v>2019</v>
      </c>
      <c r="H31" s="29">
        <v>2020</v>
      </c>
      <c r="I31" s="29">
        <v>2021</v>
      </c>
      <c r="J31" s="29">
        <v>2022</v>
      </c>
      <c r="K31" s="29">
        <v>2023</v>
      </c>
      <c r="L31" s="29">
        <v>2024</v>
      </c>
    </row>
    <row r="32" spans="1:12" x14ac:dyDescent="0.3">
      <c r="A32" s="2" t="s">
        <v>0</v>
      </c>
      <c r="B32" s="52">
        <f>AVERAGE(C32:K32)</f>
        <v>-1.2546594982078854</v>
      </c>
      <c r="C32" s="19">
        <v>1</v>
      </c>
      <c r="D32" s="6">
        <v>-2.7</v>
      </c>
      <c r="E32" s="25">
        <v>-6.7919354838709678</v>
      </c>
      <c r="F32" s="25">
        <v>1</v>
      </c>
      <c r="G32" s="25">
        <v>-3</v>
      </c>
      <c r="H32" s="25">
        <v>-1.4</v>
      </c>
      <c r="I32" s="25">
        <v>-0.7</v>
      </c>
      <c r="J32" s="25">
        <v>-1.5</v>
      </c>
      <c r="K32" s="25">
        <v>2.8</v>
      </c>
      <c r="L32" s="25">
        <v>-0.8</v>
      </c>
    </row>
    <row r="33" spans="1:12" x14ac:dyDescent="0.3">
      <c r="A33" s="2" t="s">
        <v>1</v>
      </c>
      <c r="B33" s="52">
        <f t="shared" ref="B33:B43" si="0">AVERAGE(C33:K33)</f>
        <v>1.5741769547325102</v>
      </c>
      <c r="C33" s="1">
        <v>2</v>
      </c>
      <c r="D33" s="3">
        <v>4.4000000000000004</v>
      </c>
      <c r="E33" s="25">
        <v>0.46759259259259245</v>
      </c>
      <c r="F33" s="25">
        <v>-2.1</v>
      </c>
      <c r="G33" s="25">
        <v>2</v>
      </c>
      <c r="H33" s="25">
        <v>2.7</v>
      </c>
      <c r="I33" s="25">
        <v>-0.9</v>
      </c>
      <c r="J33" s="25">
        <v>2.2999999999999998</v>
      </c>
      <c r="K33" s="25">
        <v>3.3</v>
      </c>
      <c r="L33" s="25">
        <v>5.6</v>
      </c>
    </row>
    <row r="34" spans="1:12" x14ac:dyDescent="0.3">
      <c r="A34" s="2" t="s">
        <v>2</v>
      </c>
      <c r="B34" s="52">
        <f t="shared" si="0"/>
        <v>4.6771505376344074</v>
      </c>
      <c r="C34" s="1">
        <v>5</v>
      </c>
      <c r="D34" s="3">
        <v>6</v>
      </c>
      <c r="E34" s="25">
        <v>6.8943548387096767</v>
      </c>
      <c r="F34" s="25">
        <v>1.2</v>
      </c>
      <c r="G34" s="25">
        <v>6.4</v>
      </c>
      <c r="H34" s="25">
        <v>5.4</v>
      </c>
      <c r="I34" s="25">
        <v>3.1</v>
      </c>
      <c r="J34" s="25">
        <v>2.8</v>
      </c>
      <c r="K34" s="25">
        <v>5.3</v>
      </c>
      <c r="L34" s="25">
        <v>7.8</v>
      </c>
    </row>
    <row r="35" spans="1:12" x14ac:dyDescent="0.3">
      <c r="A35" s="2" t="s">
        <v>3</v>
      </c>
      <c r="B35" s="52">
        <f t="shared" si="0"/>
        <v>9.6528703703703691</v>
      </c>
      <c r="C35" s="1">
        <v>9.3000000000000007</v>
      </c>
      <c r="D35" s="3">
        <v>11.5</v>
      </c>
      <c r="E35" s="25">
        <v>9.1758333333333333</v>
      </c>
      <c r="F35" s="25">
        <v>13.7</v>
      </c>
      <c r="G35" s="25">
        <v>10.8</v>
      </c>
      <c r="H35" s="25">
        <v>9.6</v>
      </c>
      <c r="I35" s="25">
        <v>7</v>
      </c>
      <c r="J35" s="25">
        <v>7.6</v>
      </c>
      <c r="K35" s="25">
        <v>8.1999999999999993</v>
      </c>
      <c r="L35" s="25">
        <v>11.4</v>
      </c>
    </row>
    <row r="36" spans="1:12" x14ac:dyDescent="0.3">
      <c r="A36" s="2" t="s">
        <v>4</v>
      </c>
      <c r="B36" s="52">
        <f t="shared" si="0"/>
        <v>14.265143369175629</v>
      </c>
      <c r="C36" s="1">
        <v>14.4</v>
      </c>
      <c r="D36" s="3">
        <v>15.2</v>
      </c>
      <c r="E36" s="25">
        <v>15.786290322580646</v>
      </c>
      <c r="F36" s="25">
        <v>16.8</v>
      </c>
      <c r="G36" s="25">
        <v>12.7</v>
      </c>
      <c r="H36" s="25">
        <v>11.9</v>
      </c>
      <c r="I36" s="25">
        <v>13</v>
      </c>
      <c r="J36" s="25">
        <v>14.8</v>
      </c>
      <c r="K36" s="25">
        <v>13.8</v>
      </c>
      <c r="L36" s="25">
        <v>15.8</v>
      </c>
    </row>
    <row r="37" spans="1:12" x14ac:dyDescent="0.3">
      <c r="A37" s="2" t="s">
        <v>5</v>
      </c>
      <c r="B37" s="52">
        <f>AVERAGE(C37:K37)</f>
        <v>19.533333333333335</v>
      </c>
      <c r="C37" s="1">
        <v>18.5</v>
      </c>
      <c r="D37" s="3">
        <v>20.5</v>
      </c>
      <c r="E37" s="25">
        <v>19.8</v>
      </c>
      <c r="F37" s="25">
        <v>18.399999999999999</v>
      </c>
      <c r="G37" s="25">
        <v>21.3</v>
      </c>
      <c r="H37" s="25">
        <v>18.7</v>
      </c>
      <c r="I37" s="25">
        <v>20.399999999999999</v>
      </c>
      <c r="J37" s="25">
        <v>20.399999999999999</v>
      </c>
      <c r="K37" s="25">
        <v>17.8</v>
      </c>
      <c r="L37" s="25">
        <v>19.899999999999999</v>
      </c>
    </row>
    <row r="38" spans="1:12" x14ac:dyDescent="0.3">
      <c r="A38" s="2" t="s">
        <v>6</v>
      </c>
      <c r="B38" s="52">
        <f>AVERAGE(C38:K38)</f>
        <v>20.311111111111114</v>
      </c>
      <c r="C38" s="1">
        <v>21.1</v>
      </c>
      <c r="D38" s="3">
        <v>21</v>
      </c>
      <c r="E38" s="25">
        <v>19.899999999999999</v>
      </c>
      <c r="F38" s="25">
        <v>20.3</v>
      </c>
      <c r="G38" s="25">
        <v>18.600000000000001</v>
      </c>
      <c r="H38" s="25">
        <v>19.100000000000001</v>
      </c>
      <c r="I38" s="25">
        <v>22</v>
      </c>
      <c r="J38" s="25">
        <v>20.8</v>
      </c>
      <c r="K38" s="25">
        <v>20</v>
      </c>
      <c r="L38" s="25">
        <v>22.2</v>
      </c>
    </row>
    <row r="39" spans="1:12" x14ac:dyDescent="0.3">
      <c r="A39" s="2" t="s">
        <v>7</v>
      </c>
      <c r="B39" s="52">
        <f t="shared" si="0"/>
        <v>20.011111111111109</v>
      </c>
      <c r="C39" s="1">
        <v>22.4</v>
      </c>
      <c r="D39" s="3">
        <v>18.600000000000001</v>
      </c>
      <c r="E39" s="25">
        <v>20.3</v>
      </c>
      <c r="F39" s="25">
        <v>20.3</v>
      </c>
      <c r="G39" s="25">
        <v>19.600000000000001</v>
      </c>
      <c r="H39" s="25">
        <v>20</v>
      </c>
      <c r="I39" s="25">
        <v>17.600000000000001</v>
      </c>
      <c r="J39" s="25">
        <v>20.9</v>
      </c>
      <c r="K39" s="25">
        <v>20.399999999999999</v>
      </c>
      <c r="L39" s="25">
        <v>21.1</v>
      </c>
    </row>
    <row r="40" spans="1:12" x14ac:dyDescent="0.3">
      <c r="A40" s="2" t="s">
        <v>8</v>
      </c>
      <c r="B40" s="52">
        <f t="shared" si="0"/>
        <v>14.922222222222221</v>
      </c>
      <c r="C40" s="1">
        <v>16.399999999999999</v>
      </c>
      <c r="D40" s="3">
        <v>16</v>
      </c>
      <c r="E40" s="25">
        <v>14.7</v>
      </c>
      <c r="F40" s="25">
        <v>14.4</v>
      </c>
      <c r="G40" s="25">
        <v>13.7</v>
      </c>
      <c r="H40" s="25">
        <v>15.2</v>
      </c>
      <c r="I40" s="25">
        <v>13.5</v>
      </c>
      <c r="J40" s="25">
        <v>13.3</v>
      </c>
      <c r="K40" s="25">
        <v>17.100000000000001</v>
      </c>
      <c r="L40" s="25">
        <v>16.3</v>
      </c>
    </row>
    <row r="41" spans="1:12" x14ac:dyDescent="0.3">
      <c r="A41" s="2" t="s">
        <v>9</v>
      </c>
      <c r="B41" s="52">
        <f t="shared" si="0"/>
        <v>9.68888888888889</v>
      </c>
      <c r="C41" s="1">
        <v>9.1999999999999993</v>
      </c>
      <c r="D41" s="3">
        <v>8.6999999999999993</v>
      </c>
      <c r="E41" s="25">
        <v>9.6</v>
      </c>
      <c r="F41" s="25">
        <v>9.9</v>
      </c>
      <c r="G41" s="25">
        <v>9.8000000000000007</v>
      </c>
      <c r="H41" s="25">
        <v>11</v>
      </c>
      <c r="I41" s="25">
        <v>7.2</v>
      </c>
      <c r="J41" s="25">
        <v>10.3</v>
      </c>
      <c r="K41" s="25">
        <v>11.5</v>
      </c>
      <c r="L41" s="25">
        <v>8.8000000000000007</v>
      </c>
    </row>
    <row r="42" spans="1:12" x14ac:dyDescent="0.3">
      <c r="A42" s="2" t="s">
        <v>10</v>
      </c>
      <c r="B42" s="52">
        <f t="shared" si="0"/>
        <v>4.8222222222222229</v>
      </c>
      <c r="C42" s="1">
        <v>4.3</v>
      </c>
      <c r="D42" s="3">
        <v>4.2</v>
      </c>
      <c r="E42" s="25">
        <v>4.5</v>
      </c>
      <c r="F42" s="25">
        <v>5</v>
      </c>
      <c r="G42" s="25">
        <v>7.8</v>
      </c>
      <c r="H42" s="25">
        <v>4.2</v>
      </c>
      <c r="I42" s="25">
        <v>4.5</v>
      </c>
      <c r="J42" s="25">
        <v>4.7</v>
      </c>
      <c r="K42" s="25">
        <v>4.2</v>
      </c>
      <c r="L42" s="25"/>
    </row>
    <row r="43" spans="1:12" x14ac:dyDescent="0.3">
      <c r="A43" s="2" t="s">
        <v>11</v>
      </c>
      <c r="B43" s="52">
        <f t="shared" si="0"/>
        <v>0.88888888888888884</v>
      </c>
      <c r="C43" s="1">
        <v>2.6</v>
      </c>
      <c r="D43" s="3">
        <v>-2.2000000000000002</v>
      </c>
      <c r="E43" s="25">
        <v>1.7</v>
      </c>
      <c r="F43" s="25">
        <v>0</v>
      </c>
      <c r="G43" s="25">
        <v>2.1</v>
      </c>
      <c r="H43" s="25">
        <v>2.9</v>
      </c>
      <c r="I43" s="25">
        <v>-1</v>
      </c>
      <c r="J43" s="25">
        <v>0.8</v>
      </c>
      <c r="K43" s="25">
        <v>1.1000000000000001</v>
      </c>
      <c r="L43" s="25"/>
    </row>
    <row r="44" spans="1:12" x14ac:dyDescent="0.3">
      <c r="A44" s="5" t="s">
        <v>12</v>
      </c>
      <c r="B44" s="66">
        <f>AVERAGE(B32:B43)</f>
        <v>9.9243716259569013</v>
      </c>
      <c r="C44" s="67">
        <f>AVERAGE(C32:C43)</f>
        <v>10.516666666666667</v>
      </c>
      <c r="D44" s="67">
        <f t="shared" ref="D44:F44" si="1">AVERAGE(D32:D43)</f>
        <v>10.1</v>
      </c>
      <c r="E44" s="67">
        <f t="shared" si="1"/>
        <v>9.6693446336121074</v>
      </c>
      <c r="F44" s="67">
        <f t="shared" si="1"/>
        <v>9.9083333333333332</v>
      </c>
      <c r="G44" s="67">
        <f t="shared" ref="G44:K44" si="2">AVERAGE(G32:G43)</f>
        <v>10.15</v>
      </c>
      <c r="H44" s="67">
        <f t="shared" si="2"/>
        <v>9.9416666666666682</v>
      </c>
      <c r="I44" s="67">
        <f t="shared" si="2"/>
        <v>8.8083333333333336</v>
      </c>
      <c r="J44" s="67">
        <f t="shared" si="2"/>
        <v>9.7666666666666657</v>
      </c>
      <c r="K44" s="67">
        <f t="shared" si="2"/>
        <v>10.458333333333332</v>
      </c>
      <c r="L44" s="67"/>
    </row>
    <row r="45" spans="1:12" x14ac:dyDescent="0.3">
      <c r="A45" s="5"/>
      <c r="B45" s="45"/>
      <c r="C45" s="45"/>
      <c r="D45" s="45"/>
      <c r="E45" s="45"/>
      <c r="G45" s="45"/>
      <c r="H45" s="45"/>
      <c r="I45" s="45"/>
      <c r="J45" s="45"/>
      <c r="K45" s="45"/>
    </row>
    <row r="46" spans="1:12" x14ac:dyDescent="0.3">
      <c r="A46" t="s">
        <v>31</v>
      </c>
      <c r="G46" s="45"/>
      <c r="H46" s="45"/>
      <c r="I46" s="45"/>
      <c r="J46" s="45"/>
      <c r="K46" s="45"/>
    </row>
    <row r="47" spans="1:12" x14ac:dyDescent="0.3">
      <c r="A47" t="s">
        <v>25</v>
      </c>
      <c r="B47" t="s">
        <v>410</v>
      </c>
      <c r="C47" s="29">
        <v>2015</v>
      </c>
      <c r="D47" s="29">
        <v>2016</v>
      </c>
      <c r="E47" s="29">
        <v>2017</v>
      </c>
      <c r="F47" s="29">
        <v>2018</v>
      </c>
      <c r="G47" s="29">
        <v>2019</v>
      </c>
      <c r="H47" s="29">
        <v>2020</v>
      </c>
      <c r="I47" s="29">
        <v>2021</v>
      </c>
      <c r="J47" s="29">
        <v>2022</v>
      </c>
      <c r="K47" s="29">
        <v>2023</v>
      </c>
      <c r="L47" s="29">
        <v>2024</v>
      </c>
    </row>
    <row r="48" spans="1:12" x14ac:dyDescent="0.3">
      <c r="A48" s="2" t="s">
        <v>0</v>
      </c>
      <c r="B48" s="52">
        <v>-3.2</v>
      </c>
      <c r="C48" s="19">
        <f t="shared" ref="C48:C60" si="3">C32-B48</f>
        <v>4.2</v>
      </c>
      <c r="D48" s="19">
        <f t="shared" ref="D48:D60" si="4">D32-B48</f>
        <v>0.5</v>
      </c>
      <c r="E48" s="19">
        <f t="shared" ref="E48:E60" si="5">E32-B48</f>
        <v>-3.5919354838709676</v>
      </c>
      <c r="F48" s="19">
        <f t="shared" ref="F48:F60" si="6">F32-B48</f>
        <v>4.2</v>
      </c>
      <c r="G48" s="19">
        <f t="shared" ref="G48:G60" si="7">G32-B48</f>
        <v>0.20000000000000018</v>
      </c>
      <c r="H48" s="19">
        <f t="shared" ref="H48:H60" si="8">H32-B48</f>
        <v>1.8000000000000003</v>
      </c>
      <c r="I48" s="19">
        <f t="shared" ref="I48:I60" si="9">I32-B48</f>
        <v>2.5</v>
      </c>
      <c r="J48" s="19">
        <f t="shared" ref="J48:J60" si="10">J32-B48</f>
        <v>1.7000000000000002</v>
      </c>
      <c r="K48" s="19">
        <f t="shared" ref="K48:K59" si="11">K32-B48</f>
        <v>6</v>
      </c>
      <c r="L48" s="19">
        <f t="shared" ref="L48:L55" si="12">L32-B48</f>
        <v>2.4000000000000004</v>
      </c>
    </row>
    <row r="49" spans="1:12" x14ac:dyDescent="0.3">
      <c r="A49" s="2" t="s">
        <v>1</v>
      </c>
      <c r="B49" s="52">
        <v>-1.3</v>
      </c>
      <c r="C49" s="19">
        <f t="shared" si="3"/>
        <v>3.3</v>
      </c>
      <c r="D49" s="19">
        <f t="shared" si="4"/>
        <v>5.7</v>
      </c>
      <c r="E49" s="19">
        <f t="shared" si="5"/>
        <v>1.7675925925925924</v>
      </c>
      <c r="F49" s="19">
        <f t="shared" si="6"/>
        <v>-0.8</v>
      </c>
      <c r="G49" s="19">
        <f t="shared" si="7"/>
        <v>3.3</v>
      </c>
      <c r="H49" s="19">
        <f t="shared" si="8"/>
        <v>4</v>
      </c>
      <c r="I49" s="19">
        <f t="shared" si="9"/>
        <v>0.4</v>
      </c>
      <c r="J49" s="19">
        <f t="shared" si="10"/>
        <v>3.5999999999999996</v>
      </c>
      <c r="K49" s="19">
        <f t="shared" si="11"/>
        <v>4.5999999999999996</v>
      </c>
      <c r="L49" s="19">
        <f t="shared" si="12"/>
        <v>6.8999999999999995</v>
      </c>
    </row>
    <row r="50" spans="1:12" x14ac:dyDescent="0.3">
      <c r="A50" s="2" t="s">
        <v>2</v>
      </c>
      <c r="B50" s="52">
        <v>3.2</v>
      </c>
      <c r="C50" s="19">
        <f t="shared" si="3"/>
        <v>1.7999999999999998</v>
      </c>
      <c r="D50" s="19">
        <f t="shared" si="4"/>
        <v>2.8</v>
      </c>
      <c r="E50" s="19">
        <f t="shared" si="5"/>
        <v>3.6943548387096765</v>
      </c>
      <c r="F50" s="19">
        <f t="shared" si="6"/>
        <v>-2</v>
      </c>
      <c r="G50" s="19">
        <f t="shared" si="7"/>
        <v>3.2</v>
      </c>
      <c r="H50" s="19">
        <f t="shared" si="8"/>
        <v>2.2000000000000002</v>
      </c>
      <c r="I50" s="19">
        <f t="shared" si="9"/>
        <v>-0.10000000000000009</v>
      </c>
      <c r="J50" s="19">
        <f t="shared" si="10"/>
        <v>-0.40000000000000036</v>
      </c>
      <c r="K50" s="19">
        <f t="shared" si="11"/>
        <v>2.0999999999999996</v>
      </c>
      <c r="L50" s="19">
        <f t="shared" si="12"/>
        <v>4.5999999999999996</v>
      </c>
    </row>
    <row r="51" spans="1:12" x14ac:dyDescent="0.3">
      <c r="A51" s="2" t="s">
        <v>3</v>
      </c>
      <c r="B51" s="52">
        <v>9.3000000000000007</v>
      </c>
      <c r="C51" s="19">
        <f t="shared" si="3"/>
        <v>0</v>
      </c>
      <c r="D51" s="19">
        <f t="shared" si="4"/>
        <v>2.1999999999999993</v>
      </c>
      <c r="E51" s="19">
        <f t="shared" si="5"/>
        <v>-0.12416666666666742</v>
      </c>
      <c r="F51" s="19">
        <f t="shared" si="6"/>
        <v>4.3999999999999986</v>
      </c>
      <c r="G51" s="19">
        <f t="shared" si="7"/>
        <v>1.5</v>
      </c>
      <c r="H51" s="19">
        <f t="shared" si="8"/>
        <v>0.29999999999999893</v>
      </c>
      <c r="I51" s="19">
        <f t="shared" si="9"/>
        <v>-2.3000000000000007</v>
      </c>
      <c r="J51" s="19">
        <f t="shared" si="10"/>
        <v>-1.7000000000000011</v>
      </c>
      <c r="K51" s="19">
        <f t="shared" si="11"/>
        <v>-1.1000000000000014</v>
      </c>
      <c r="L51" s="19">
        <f t="shared" si="12"/>
        <v>2.0999999999999996</v>
      </c>
    </row>
    <row r="52" spans="1:12" x14ac:dyDescent="0.3">
      <c r="A52" s="2" t="s">
        <v>4</v>
      </c>
      <c r="B52" s="52">
        <v>14.2</v>
      </c>
      <c r="C52" s="19">
        <f t="shared" si="3"/>
        <v>0.20000000000000107</v>
      </c>
      <c r="D52" s="19">
        <f t="shared" si="4"/>
        <v>1</v>
      </c>
      <c r="E52" s="19">
        <f t="shared" si="5"/>
        <v>1.5862903225806466</v>
      </c>
      <c r="F52" s="19">
        <f t="shared" si="6"/>
        <v>2.6000000000000014</v>
      </c>
      <c r="G52" s="19">
        <f t="shared" si="7"/>
        <v>-1.5</v>
      </c>
      <c r="H52" s="19">
        <f t="shared" si="8"/>
        <v>-2.2999999999999989</v>
      </c>
      <c r="I52" s="19">
        <f t="shared" si="9"/>
        <v>-1.1999999999999993</v>
      </c>
      <c r="J52" s="19">
        <f t="shared" si="10"/>
        <v>0.60000000000000142</v>
      </c>
      <c r="K52" s="19">
        <f t="shared" si="11"/>
        <v>-0.39999999999999858</v>
      </c>
      <c r="L52" s="19">
        <f t="shared" si="12"/>
        <v>1.6000000000000014</v>
      </c>
    </row>
    <row r="53" spans="1:12" x14ac:dyDescent="0.3">
      <c r="A53" s="2" t="s">
        <v>5</v>
      </c>
      <c r="B53" s="52">
        <v>17.2</v>
      </c>
      <c r="C53" s="19">
        <f t="shared" si="3"/>
        <v>1.3000000000000007</v>
      </c>
      <c r="D53" s="19">
        <f t="shared" si="4"/>
        <v>3.3000000000000007</v>
      </c>
      <c r="E53" s="19">
        <f t="shared" si="5"/>
        <v>2.6000000000000014</v>
      </c>
      <c r="F53" s="19">
        <f t="shared" si="6"/>
        <v>1.1999999999999993</v>
      </c>
      <c r="G53" s="19">
        <f t="shared" si="7"/>
        <v>4.1000000000000014</v>
      </c>
      <c r="H53" s="19">
        <f t="shared" si="8"/>
        <v>1.5</v>
      </c>
      <c r="I53" s="19">
        <f t="shared" si="9"/>
        <v>3.1999999999999993</v>
      </c>
      <c r="J53" s="19">
        <f t="shared" si="10"/>
        <v>3.1999999999999993</v>
      </c>
      <c r="K53" s="19">
        <f t="shared" si="11"/>
        <v>0.60000000000000142</v>
      </c>
      <c r="L53" s="19">
        <f t="shared" si="12"/>
        <v>2.6999999999999993</v>
      </c>
    </row>
    <row r="54" spans="1:12" x14ac:dyDescent="0.3">
      <c r="A54" s="2" t="s">
        <v>6</v>
      </c>
      <c r="B54" s="52">
        <v>19</v>
      </c>
      <c r="C54" s="19">
        <f t="shared" si="3"/>
        <v>2.1000000000000014</v>
      </c>
      <c r="D54" s="19">
        <f t="shared" si="4"/>
        <v>2</v>
      </c>
      <c r="E54" s="19">
        <f t="shared" si="5"/>
        <v>0.89999999999999858</v>
      </c>
      <c r="F54" s="19">
        <f t="shared" si="6"/>
        <v>1.3000000000000007</v>
      </c>
      <c r="G54" s="19">
        <f t="shared" si="7"/>
        <v>-0.39999999999999858</v>
      </c>
      <c r="H54" s="19">
        <f t="shared" si="8"/>
        <v>0.10000000000000142</v>
      </c>
      <c r="I54" s="19">
        <f t="shared" si="9"/>
        <v>3</v>
      </c>
      <c r="J54" s="19">
        <f t="shared" si="10"/>
        <v>1.8000000000000007</v>
      </c>
      <c r="K54" s="19">
        <f t="shared" si="11"/>
        <v>1</v>
      </c>
      <c r="L54" s="19">
        <f t="shared" si="12"/>
        <v>3.1999999999999993</v>
      </c>
    </row>
    <row r="55" spans="1:12" x14ac:dyDescent="0.3">
      <c r="A55" s="2" t="s">
        <v>7</v>
      </c>
      <c r="B55" s="52">
        <v>18.100000000000001</v>
      </c>
      <c r="C55" s="19">
        <f t="shared" si="3"/>
        <v>4.2999999999999972</v>
      </c>
      <c r="D55" s="19">
        <f t="shared" si="4"/>
        <v>0.5</v>
      </c>
      <c r="E55" s="19">
        <f t="shared" si="5"/>
        <v>2.1999999999999993</v>
      </c>
      <c r="F55" s="19">
        <f t="shared" si="6"/>
        <v>2.1999999999999993</v>
      </c>
      <c r="G55" s="19">
        <f t="shared" si="7"/>
        <v>1.5</v>
      </c>
      <c r="H55" s="19">
        <f t="shared" si="8"/>
        <v>1.8999999999999986</v>
      </c>
      <c r="I55" s="19">
        <f t="shared" si="9"/>
        <v>-0.5</v>
      </c>
      <c r="J55" s="19">
        <f t="shared" si="10"/>
        <v>2.7999999999999972</v>
      </c>
      <c r="K55" s="19">
        <f t="shared" si="11"/>
        <v>2.2999999999999972</v>
      </c>
      <c r="L55" s="19">
        <f t="shared" si="12"/>
        <v>3</v>
      </c>
    </row>
    <row r="56" spans="1:12" x14ac:dyDescent="0.3">
      <c r="A56" s="2" t="s">
        <v>8</v>
      </c>
      <c r="B56" s="52">
        <v>13.6</v>
      </c>
      <c r="C56" s="19">
        <f t="shared" si="3"/>
        <v>2.7999999999999989</v>
      </c>
      <c r="D56" s="19">
        <f t="shared" si="4"/>
        <v>2.4000000000000004</v>
      </c>
      <c r="E56" s="19">
        <f t="shared" si="5"/>
        <v>1.0999999999999996</v>
      </c>
      <c r="F56" s="19">
        <f t="shared" si="6"/>
        <v>0.80000000000000071</v>
      </c>
      <c r="G56" s="19">
        <f t="shared" si="7"/>
        <v>9.9999999999999645E-2</v>
      </c>
      <c r="H56" s="19">
        <f t="shared" si="8"/>
        <v>1.5999999999999996</v>
      </c>
      <c r="I56" s="19">
        <f t="shared" si="9"/>
        <v>-9.9999999999999645E-2</v>
      </c>
      <c r="J56" s="19">
        <f t="shared" si="10"/>
        <v>-0.29999999999999893</v>
      </c>
      <c r="K56" s="19">
        <f t="shared" si="11"/>
        <v>3.5000000000000018</v>
      </c>
      <c r="L56" s="19">
        <f>L40-B56</f>
        <v>2.7000000000000011</v>
      </c>
    </row>
    <row r="57" spans="1:12" x14ac:dyDescent="0.3">
      <c r="A57" s="2" t="s">
        <v>9</v>
      </c>
      <c r="B57" s="52">
        <v>8.6</v>
      </c>
      <c r="C57" s="19">
        <f t="shared" si="3"/>
        <v>0.59999999999999964</v>
      </c>
      <c r="D57" s="19">
        <f t="shared" si="4"/>
        <v>9.9999999999999645E-2</v>
      </c>
      <c r="E57" s="19">
        <f t="shared" si="5"/>
        <v>1</v>
      </c>
      <c r="F57" s="19">
        <f t="shared" si="6"/>
        <v>1.3000000000000007</v>
      </c>
      <c r="G57" s="19">
        <f t="shared" si="7"/>
        <v>1.2000000000000011</v>
      </c>
      <c r="H57" s="19">
        <f t="shared" si="8"/>
        <v>2.4000000000000004</v>
      </c>
      <c r="I57" s="19">
        <f t="shared" si="9"/>
        <v>-1.3999999999999995</v>
      </c>
      <c r="J57" s="19">
        <f t="shared" si="10"/>
        <v>1.7000000000000011</v>
      </c>
      <c r="K57" s="19">
        <f t="shared" si="11"/>
        <v>2.9000000000000004</v>
      </c>
      <c r="L57" s="19">
        <f>L41-B57</f>
        <v>0.20000000000000107</v>
      </c>
    </row>
    <row r="58" spans="1:12" x14ac:dyDescent="0.3">
      <c r="A58" s="2" t="s">
        <v>10</v>
      </c>
      <c r="B58" s="52">
        <v>3.5</v>
      </c>
      <c r="C58" s="19">
        <f t="shared" si="3"/>
        <v>0.79999999999999982</v>
      </c>
      <c r="D58" s="19">
        <f t="shared" si="4"/>
        <v>0.70000000000000018</v>
      </c>
      <c r="E58" s="19">
        <f t="shared" si="5"/>
        <v>1</v>
      </c>
      <c r="F58" s="19">
        <f t="shared" si="6"/>
        <v>1.5</v>
      </c>
      <c r="G58" s="19">
        <f t="shared" si="7"/>
        <v>4.3</v>
      </c>
      <c r="H58" s="19">
        <f t="shared" si="8"/>
        <v>0.70000000000000018</v>
      </c>
      <c r="I58" s="19">
        <f t="shared" si="9"/>
        <v>1</v>
      </c>
      <c r="J58" s="19">
        <f t="shared" si="10"/>
        <v>1.2000000000000002</v>
      </c>
      <c r="K58" s="19">
        <f t="shared" si="11"/>
        <v>0.70000000000000018</v>
      </c>
      <c r="L58" s="19"/>
    </row>
    <row r="59" spans="1:12" x14ac:dyDescent="0.3">
      <c r="A59" s="2" t="s">
        <v>11</v>
      </c>
      <c r="B59" s="52">
        <v>-1.5</v>
      </c>
      <c r="C59" s="19">
        <f t="shared" si="3"/>
        <v>4.0999999999999996</v>
      </c>
      <c r="D59" s="19">
        <f t="shared" si="4"/>
        <v>-0.70000000000000018</v>
      </c>
      <c r="E59" s="19">
        <f t="shared" si="5"/>
        <v>3.2</v>
      </c>
      <c r="F59" s="19">
        <f t="shared" si="6"/>
        <v>1.5</v>
      </c>
      <c r="G59" s="19">
        <f t="shared" si="7"/>
        <v>3.6</v>
      </c>
      <c r="H59" s="19">
        <f t="shared" si="8"/>
        <v>4.4000000000000004</v>
      </c>
      <c r="I59" s="19">
        <f t="shared" si="9"/>
        <v>0.5</v>
      </c>
      <c r="J59" s="19">
        <f t="shared" si="10"/>
        <v>2.2999999999999998</v>
      </c>
      <c r="K59" s="19">
        <f t="shared" si="11"/>
        <v>2.6</v>
      </c>
      <c r="L59" s="19"/>
    </row>
    <row r="60" spans="1:12" x14ac:dyDescent="0.3">
      <c r="A60" s="5" t="s">
        <v>12</v>
      </c>
      <c r="B60" s="66">
        <v>8.3916666666666657</v>
      </c>
      <c r="C60" s="66">
        <f t="shared" si="3"/>
        <v>2.1250000000000018</v>
      </c>
      <c r="D60" s="66">
        <f t="shared" si="4"/>
        <v>1.7083333333333339</v>
      </c>
      <c r="E60" s="66">
        <f t="shared" si="5"/>
        <v>1.2776779669454417</v>
      </c>
      <c r="F60" s="66">
        <f t="shared" si="6"/>
        <v>1.5166666666666675</v>
      </c>
      <c r="G60" s="66">
        <f t="shared" si="7"/>
        <v>1.7583333333333346</v>
      </c>
      <c r="H60" s="66">
        <f t="shared" si="8"/>
        <v>1.5500000000000025</v>
      </c>
      <c r="I60" s="66">
        <f t="shared" si="9"/>
        <v>0.41666666666666785</v>
      </c>
      <c r="J60" s="66">
        <f t="shared" si="10"/>
        <v>1.375</v>
      </c>
      <c r="K60" s="66">
        <f>K44-B60</f>
        <v>2.0666666666666664</v>
      </c>
      <c r="L60" s="66"/>
    </row>
    <row r="61" spans="1:12" x14ac:dyDescent="0.3">
      <c r="A61" s="5"/>
      <c r="B61" s="45"/>
      <c r="C61" s="45"/>
      <c r="D61" s="45"/>
      <c r="E61" s="45"/>
      <c r="G61" s="45"/>
      <c r="H61" s="45"/>
      <c r="I61" s="45"/>
      <c r="J61" s="45"/>
      <c r="K61" s="45"/>
    </row>
    <row r="62" spans="1:12" x14ac:dyDescent="0.3">
      <c r="A62" s="5"/>
      <c r="B62" s="45"/>
      <c r="C62" s="45"/>
      <c r="D62" s="45"/>
      <c r="E62" s="45"/>
      <c r="G62" s="45"/>
      <c r="H62" s="45"/>
      <c r="I62" s="45"/>
      <c r="J62" s="45"/>
      <c r="K62" s="45"/>
    </row>
    <row r="63" spans="1:12" x14ac:dyDescent="0.3">
      <c r="A63" s="2" t="s">
        <v>30</v>
      </c>
    </row>
    <row r="64" spans="1:12" x14ac:dyDescent="0.3">
      <c r="A64" t="s">
        <v>12</v>
      </c>
      <c r="B64" s="50">
        <v>2015</v>
      </c>
      <c r="C64" s="50">
        <v>2016</v>
      </c>
      <c r="D64" s="50">
        <v>2017</v>
      </c>
      <c r="E64" s="50">
        <v>2018</v>
      </c>
      <c r="F64" s="50">
        <v>2019</v>
      </c>
      <c r="G64" s="50">
        <v>2020</v>
      </c>
      <c r="H64" s="50">
        <v>2021</v>
      </c>
      <c r="I64" s="50">
        <v>2022</v>
      </c>
      <c r="J64" s="50">
        <v>2023</v>
      </c>
      <c r="K64" s="50">
        <v>2024</v>
      </c>
    </row>
    <row r="65" spans="1:11" x14ac:dyDescent="0.3">
      <c r="A65" s="4">
        <v>42005</v>
      </c>
      <c r="B65" s="3"/>
      <c r="C65" s="3">
        <v>-10.675000000000001</v>
      </c>
      <c r="D65" s="3">
        <v>-4.95</v>
      </c>
      <c r="E65" s="3">
        <v>3.0750000000000002</v>
      </c>
      <c r="F65" s="3">
        <v>1.1749999999999998</v>
      </c>
      <c r="G65" s="3">
        <v>-0.39999999999999991</v>
      </c>
      <c r="H65" s="3">
        <v>3.95</v>
      </c>
      <c r="I65" s="3">
        <v>2.5249999999999999</v>
      </c>
      <c r="J65" s="3">
        <v>6.8</v>
      </c>
      <c r="K65" s="3">
        <v>3.75</v>
      </c>
    </row>
    <row r="66" spans="1:11" x14ac:dyDescent="0.3">
      <c r="A66" s="4">
        <v>42006</v>
      </c>
      <c r="B66" s="3"/>
      <c r="C66" s="3">
        <v>-13.75</v>
      </c>
      <c r="D66" s="3">
        <v>-4</v>
      </c>
      <c r="E66" s="3">
        <v>3.35</v>
      </c>
      <c r="F66" s="3">
        <v>-7.4999999999999956E-2</v>
      </c>
      <c r="G66" s="3">
        <v>-2.6</v>
      </c>
      <c r="H66" s="3">
        <v>3.4</v>
      </c>
      <c r="I66" s="3">
        <v>4.3499999999999996</v>
      </c>
      <c r="J66" s="3">
        <v>7.8250000000000011</v>
      </c>
      <c r="K66" s="3">
        <v>3.125</v>
      </c>
    </row>
    <row r="67" spans="1:11" x14ac:dyDescent="0.3">
      <c r="A67" s="4">
        <v>42007</v>
      </c>
      <c r="B67" s="3"/>
      <c r="C67" s="3">
        <v>-13.824999999999999</v>
      </c>
      <c r="D67" s="3">
        <v>-4.5</v>
      </c>
      <c r="E67" s="3">
        <v>3</v>
      </c>
      <c r="F67" s="3">
        <v>-2.5249999999999999</v>
      </c>
      <c r="G67" s="3">
        <v>-3.1500000000000004</v>
      </c>
      <c r="H67" s="3">
        <v>2.5750000000000002</v>
      </c>
      <c r="I67" s="3">
        <v>3.55</v>
      </c>
      <c r="J67" s="3">
        <v>5.75</v>
      </c>
      <c r="K67" s="3">
        <v>4.8</v>
      </c>
    </row>
    <row r="68" spans="1:11" x14ac:dyDescent="0.3">
      <c r="A68" s="4">
        <v>42008</v>
      </c>
      <c r="B68" s="3"/>
      <c r="C68" s="3">
        <v>-10.75</v>
      </c>
      <c r="D68" s="3">
        <v>-2.5000000000000022E-2</v>
      </c>
      <c r="E68" s="3">
        <v>3.1749999999999998</v>
      </c>
      <c r="F68" s="3">
        <v>-4.5</v>
      </c>
      <c r="G68" s="3">
        <v>-2.4500000000000002</v>
      </c>
      <c r="H68" s="3">
        <v>5.25</v>
      </c>
      <c r="I68" s="3">
        <v>6.2749999999999995</v>
      </c>
      <c r="J68" s="3">
        <v>4.2750000000000004</v>
      </c>
      <c r="K68" s="3">
        <v>3.1749999999999998</v>
      </c>
    </row>
    <row r="69" spans="1:11" x14ac:dyDescent="0.3">
      <c r="A69" s="4">
        <v>42009</v>
      </c>
      <c r="B69" s="3"/>
      <c r="C69" s="3">
        <v>-5.85</v>
      </c>
      <c r="D69" s="3">
        <v>-4.7</v>
      </c>
      <c r="E69" s="3">
        <v>4.1500000000000004</v>
      </c>
      <c r="F69" s="3">
        <v>-4.05</v>
      </c>
      <c r="G69" s="3">
        <v>5.0000000000000044E-2</v>
      </c>
      <c r="H69" s="3">
        <v>4.05</v>
      </c>
      <c r="I69" s="3">
        <v>5.3</v>
      </c>
      <c r="J69" s="3">
        <v>6.5500000000000007</v>
      </c>
      <c r="K69" s="3">
        <v>5.9749999999999996</v>
      </c>
    </row>
    <row r="70" spans="1:11" x14ac:dyDescent="0.3">
      <c r="A70" s="4">
        <v>42010</v>
      </c>
      <c r="B70" s="3"/>
      <c r="C70" s="3">
        <v>-1.9749999999999999</v>
      </c>
      <c r="D70" s="3">
        <v>-12.375</v>
      </c>
      <c r="E70" s="3">
        <v>6.15</v>
      </c>
      <c r="F70" s="3">
        <v>-4.0750000000000002</v>
      </c>
      <c r="G70" s="3">
        <v>-3.0750000000000002</v>
      </c>
      <c r="H70" s="3">
        <v>4.3499999999999996</v>
      </c>
      <c r="I70" s="3">
        <v>0.19999999999999996</v>
      </c>
      <c r="J70" s="3">
        <v>3.5250000000000004</v>
      </c>
      <c r="K70" s="3">
        <v>5.375</v>
      </c>
    </row>
    <row r="71" spans="1:11" x14ac:dyDescent="0.3">
      <c r="A71" s="4">
        <v>42011</v>
      </c>
      <c r="B71" s="3"/>
      <c r="C71" s="3">
        <v>-0.95</v>
      </c>
      <c r="D71" s="3">
        <v>-16.975000000000001</v>
      </c>
      <c r="E71" s="3">
        <v>6.375</v>
      </c>
      <c r="F71" s="3">
        <v>-5.0750000000000002</v>
      </c>
      <c r="G71" s="3">
        <v>-8.1</v>
      </c>
      <c r="H71" s="3">
        <v>0.72500000000000009</v>
      </c>
      <c r="I71" s="3">
        <v>-5.05</v>
      </c>
      <c r="J71" s="3">
        <v>4.1500000000000004</v>
      </c>
      <c r="K71" s="3">
        <v>-2.5750000000000002</v>
      </c>
    </row>
    <row r="72" spans="1:11" x14ac:dyDescent="0.3">
      <c r="A72" s="4">
        <v>42012</v>
      </c>
      <c r="B72" s="3"/>
      <c r="C72" s="3">
        <v>-1.9249999999999998</v>
      </c>
      <c r="D72" s="3">
        <v>-11.25</v>
      </c>
      <c r="E72" s="3">
        <v>3.1750000000000003</v>
      </c>
      <c r="F72" s="3">
        <v>-7.6749999999999998</v>
      </c>
      <c r="G72" s="3">
        <v>-4.5999999999999996</v>
      </c>
      <c r="H72" s="3">
        <v>-0.15000000000000002</v>
      </c>
      <c r="I72" s="3">
        <v>-3.6</v>
      </c>
      <c r="J72" s="3">
        <v>5.3</v>
      </c>
      <c r="K72" s="3">
        <v>-8.75</v>
      </c>
    </row>
    <row r="73" spans="1:11" x14ac:dyDescent="0.3">
      <c r="A73" s="4">
        <v>42013</v>
      </c>
      <c r="B73" s="3"/>
      <c r="C73" s="3">
        <v>0.55000000000000004</v>
      </c>
      <c r="D73" s="3">
        <v>-8.5250000000000004</v>
      </c>
      <c r="E73" s="3">
        <v>0.35000000000000009</v>
      </c>
      <c r="F73" s="3">
        <v>-5.15</v>
      </c>
      <c r="G73" s="3">
        <v>-2.4000000000000004</v>
      </c>
      <c r="H73" s="3">
        <v>-1.7750000000000001</v>
      </c>
      <c r="I73" s="3">
        <v>-6.0500000000000007</v>
      </c>
      <c r="J73" s="3">
        <v>6.35</v>
      </c>
      <c r="K73" s="3">
        <v>-8.8500000000000014</v>
      </c>
    </row>
    <row r="74" spans="1:11" x14ac:dyDescent="0.3">
      <c r="A74" s="4">
        <v>42014</v>
      </c>
      <c r="B74" s="3"/>
      <c r="C74" s="3">
        <v>0.625</v>
      </c>
      <c r="D74" s="3">
        <v>-15.25</v>
      </c>
      <c r="E74" s="3">
        <v>4.1750000000000007</v>
      </c>
      <c r="F74" s="3">
        <v>-3</v>
      </c>
      <c r="G74" s="3">
        <v>-0.64999999999999991</v>
      </c>
      <c r="H74" s="3">
        <v>-2.4249999999999998</v>
      </c>
      <c r="I74" s="3">
        <v>-3.1749999999999998</v>
      </c>
      <c r="J74" s="3">
        <v>4.5250000000000004</v>
      </c>
      <c r="K74" s="3">
        <v>-8.65</v>
      </c>
    </row>
    <row r="75" spans="1:11" x14ac:dyDescent="0.3">
      <c r="A75" s="4">
        <v>42015</v>
      </c>
      <c r="B75" s="3"/>
      <c r="C75" s="3">
        <v>5.125</v>
      </c>
      <c r="D75" s="3">
        <v>-13.875</v>
      </c>
      <c r="E75" s="3">
        <v>3.3</v>
      </c>
      <c r="F75" s="3">
        <v>-9.0250000000000004</v>
      </c>
      <c r="G75" s="3">
        <v>-2.7755575615628914E-17</v>
      </c>
      <c r="H75" s="3">
        <v>-4.2</v>
      </c>
      <c r="I75" s="3">
        <v>-1.7</v>
      </c>
      <c r="J75" s="3">
        <v>3.1750000000000003</v>
      </c>
      <c r="K75" s="3">
        <v>-6.0250000000000004</v>
      </c>
    </row>
    <row r="76" spans="1:11" x14ac:dyDescent="0.3">
      <c r="A76" s="4">
        <v>42016</v>
      </c>
      <c r="B76" s="3"/>
      <c r="C76" s="3">
        <v>5.5249999999999995</v>
      </c>
      <c r="D76" s="3">
        <v>-7.6750000000000007</v>
      </c>
      <c r="E76" s="3">
        <v>1.9749999999999999</v>
      </c>
      <c r="F76" s="3">
        <v>-5</v>
      </c>
      <c r="G76" s="3">
        <v>-0.75</v>
      </c>
      <c r="H76" s="3">
        <v>-1.6999999999999997</v>
      </c>
      <c r="I76" s="3">
        <v>-4.1750000000000007</v>
      </c>
      <c r="J76" s="3">
        <v>2</v>
      </c>
      <c r="K76" s="3">
        <v>-3.85</v>
      </c>
    </row>
    <row r="77" spans="1:11" x14ac:dyDescent="0.3">
      <c r="A77" s="4">
        <v>42017</v>
      </c>
      <c r="B77" s="3"/>
      <c r="C77" s="3">
        <v>1.6999999999999997</v>
      </c>
      <c r="D77" s="3">
        <v>-1.6250000000000002</v>
      </c>
      <c r="E77" s="3">
        <v>-7.4999999999999983E-2</v>
      </c>
      <c r="F77" s="3">
        <v>-1.125</v>
      </c>
      <c r="G77" s="3">
        <v>-1.4249999999999998</v>
      </c>
      <c r="H77" s="3">
        <v>-0.65</v>
      </c>
      <c r="I77" s="3">
        <v>-3.9750000000000001</v>
      </c>
      <c r="J77" s="3">
        <v>4.375</v>
      </c>
      <c r="K77" s="3">
        <v>-2.4</v>
      </c>
    </row>
    <row r="78" spans="1:11" x14ac:dyDescent="0.3">
      <c r="A78" s="4">
        <v>42018</v>
      </c>
      <c r="B78" s="3"/>
      <c r="C78" s="3">
        <v>2.8250000000000002</v>
      </c>
      <c r="D78" s="3">
        <v>-1.1500000000000001</v>
      </c>
      <c r="E78" s="3">
        <v>-4.25</v>
      </c>
      <c r="F78" s="3">
        <v>0.44999999999999996</v>
      </c>
      <c r="G78" s="3">
        <v>-1.25</v>
      </c>
      <c r="H78" s="3">
        <v>-1.9249999999999998</v>
      </c>
      <c r="I78" s="3">
        <v>-2.9749999999999996</v>
      </c>
      <c r="J78" s="3">
        <v>4.2249999999999996</v>
      </c>
      <c r="K78" s="3">
        <v>-1.45</v>
      </c>
    </row>
    <row r="79" spans="1:11" x14ac:dyDescent="0.3">
      <c r="A79" s="4">
        <v>42019</v>
      </c>
      <c r="B79" s="3"/>
      <c r="C79" s="3">
        <v>0.35</v>
      </c>
      <c r="D79" s="3">
        <v>-2.5999999999999996</v>
      </c>
      <c r="E79" s="3">
        <v>-5.4749999999999996</v>
      </c>
      <c r="F79" s="3">
        <v>-0.875</v>
      </c>
      <c r="G79" s="3">
        <v>-1.75</v>
      </c>
      <c r="H79" s="3">
        <v>-5.8500000000000005</v>
      </c>
      <c r="I79" s="3">
        <v>-1.4249999999999998</v>
      </c>
      <c r="J79" s="3">
        <v>4.0750000000000002</v>
      </c>
      <c r="K79" s="3">
        <v>-1.575</v>
      </c>
    </row>
    <row r="80" spans="1:11" x14ac:dyDescent="0.3">
      <c r="A80" s="4">
        <v>42020</v>
      </c>
      <c r="B80" s="3"/>
      <c r="C80" s="3">
        <v>-2</v>
      </c>
      <c r="D80" s="3">
        <v>-5.125</v>
      </c>
      <c r="E80" s="3">
        <v>-3.7249999999999996</v>
      </c>
      <c r="F80" s="3">
        <v>0.6</v>
      </c>
      <c r="G80" s="3">
        <v>-0.97499999999999998</v>
      </c>
      <c r="H80" s="3">
        <v>-6.0250000000000004</v>
      </c>
      <c r="I80" s="3">
        <v>-4.6749999999999998</v>
      </c>
      <c r="J80" s="3">
        <v>3.1749999999999998</v>
      </c>
      <c r="K80" s="3">
        <v>-2.0750000000000002</v>
      </c>
    </row>
    <row r="81" spans="1:11" x14ac:dyDescent="0.3">
      <c r="A81" s="4">
        <v>42021</v>
      </c>
      <c r="B81" s="3"/>
      <c r="C81" s="3">
        <v>-4.0999999999999996</v>
      </c>
      <c r="D81" s="3">
        <v>-5.4</v>
      </c>
      <c r="E81" s="3">
        <v>-1.425</v>
      </c>
      <c r="F81" s="3">
        <v>1.175</v>
      </c>
      <c r="G81" s="3">
        <v>-2.8250000000000002</v>
      </c>
      <c r="H81" s="3">
        <v>-6.5750000000000002</v>
      </c>
      <c r="I81" s="3">
        <v>-0.875</v>
      </c>
      <c r="J81" s="3">
        <v>4.25</v>
      </c>
      <c r="K81" s="3">
        <v>-2.0499999999999998</v>
      </c>
    </row>
    <row r="82" spans="1:11" x14ac:dyDescent="0.3">
      <c r="A82" s="4">
        <v>42022</v>
      </c>
      <c r="B82" s="3"/>
      <c r="C82" s="3">
        <v>-4.1749999999999998</v>
      </c>
      <c r="D82" s="3">
        <v>-3.85</v>
      </c>
      <c r="E82" s="3">
        <v>0.82500000000000007</v>
      </c>
      <c r="F82" s="3">
        <v>0.27499999999999997</v>
      </c>
      <c r="G82" s="3">
        <v>-1.825</v>
      </c>
      <c r="H82" s="3">
        <v>-12.575000000000001</v>
      </c>
      <c r="I82" s="3">
        <v>-0.17499999999999999</v>
      </c>
      <c r="J82" s="3">
        <v>6.35</v>
      </c>
      <c r="K82" s="3">
        <v>2.9249999999999998</v>
      </c>
    </row>
    <row r="83" spans="1:11" x14ac:dyDescent="0.3">
      <c r="A83" s="4">
        <v>42023</v>
      </c>
      <c r="B83" s="3"/>
      <c r="C83" s="3">
        <v>-5</v>
      </c>
      <c r="D83" s="3">
        <v>-8.7249999999999996</v>
      </c>
      <c r="E83" s="3">
        <v>0.89999999999999991</v>
      </c>
      <c r="F83" s="3">
        <v>-5.7749999999999995</v>
      </c>
      <c r="G83" s="3">
        <v>-0.95</v>
      </c>
      <c r="H83" s="3">
        <v>-6.35</v>
      </c>
      <c r="I83" s="3">
        <v>-2.7749999999999999</v>
      </c>
      <c r="J83" s="3">
        <v>0.55833333333333246</v>
      </c>
      <c r="K83" s="3">
        <v>-2.7249999999999996</v>
      </c>
    </row>
    <row r="84" spans="1:11" x14ac:dyDescent="0.3">
      <c r="A84" s="4">
        <v>42024</v>
      </c>
      <c r="B84" s="3"/>
      <c r="C84" s="3">
        <v>-4.4249999999999998</v>
      </c>
      <c r="D84" s="3">
        <v>-8.625</v>
      </c>
      <c r="E84" s="3">
        <v>-1.4750000000000001</v>
      </c>
      <c r="F84" s="3">
        <v>-5.1749999999999998</v>
      </c>
      <c r="G84" s="3">
        <v>1.25</v>
      </c>
      <c r="H84" s="3">
        <v>-0.8</v>
      </c>
      <c r="I84" s="3">
        <v>-3.5749999999999997</v>
      </c>
      <c r="J84" s="3">
        <v>0.40000000000000008</v>
      </c>
      <c r="K84" s="3">
        <v>-2.2999999999999998</v>
      </c>
    </row>
    <row r="85" spans="1:11" x14ac:dyDescent="0.3">
      <c r="A85" s="4">
        <v>42025</v>
      </c>
      <c r="B85" s="3"/>
      <c r="C85" s="3">
        <v>-3.5999999999999996</v>
      </c>
      <c r="D85" s="3">
        <v>-3.4750000000000001</v>
      </c>
      <c r="E85" s="3">
        <v>0.25</v>
      </c>
      <c r="F85" s="3">
        <v>-7.3250000000000002</v>
      </c>
      <c r="G85" s="3">
        <v>-1.1000000000000001</v>
      </c>
      <c r="H85" s="3">
        <v>3.8250000000000002</v>
      </c>
      <c r="I85" s="3">
        <v>-4</v>
      </c>
      <c r="J85" s="3">
        <v>0.65000000000000013</v>
      </c>
      <c r="K85" s="3">
        <v>-2.5499999999999998</v>
      </c>
    </row>
    <row r="86" spans="1:11" x14ac:dyDescent="0.3">
      <c r="A86" s="4">
        <v>42026</v>
      </c>
      <c r="B86" s="3"/>
      <c r="C86" s="3">
        <v>-4.55</v>
      </c>
      <c r="D86" s="3">
        <v>-2.0499999999999998</v>
      </c>
      <c r="E86" s="3">
        <v>-1.2250000000000001</v>
      </c>
      <c r="F86" s="3">
        <v>-11.324999999999999</v>
      </c>
      <c r="G86" s="3">
        <v>-1.2000000000000002</v>
      </c>
      <c r="H86" s="3">
        <v>5.15</v>
      </c>
      <c r="I86" s="3">
        <v>-3.1999999999999997</v>
      </c>
      <c r="J86" s="3">
        <v>0.5</v>
      </c>
      <c r="K86" s="3">
        <v>-2.5750000000000002</v>
      </c>
    </row>
    <row r="87" spans="1:11" x14ac:dyDescent="0.3">
      <c r="A87" s="4">
        <v>42027</v>
      </c>
      <c r="B87" s="3"/>
      <c r="C87" s="3">
        <v>-8.6999999999999993</v>
      </c>
      <c r="D87" s="3">
        <v>-2.6500000000000004</v>
      </c>
      <c r="E87" s="3">
        <v>-3.4749999999999996</v>
      </c>
      <c r="F87" s="3">
        <v>-4.1500000000000004</v>
      </c>
      <c r="G87" s="3">
        <v>5.0000000000000044E-2</v>
      </c>
      <c r="H87" s="3">
        <v>7.8000000000000007</v>
      </c>
      <c r="I87" s="3">
        <v>-2.4000000000000004</v>
      </c>
      <c r="J87" s="3">
        <v>1.6500000000000001</v>
      </c>
      <c r="K87" s="3">
        <v>-1.1499999999999999</v>
      </c>
    </row>
    <row r="88" spans="1:11" x14ac:dyDescent="0.3">
      <c r="A88" s="4">
        <v>42028</v>
      </c>
      <c r="B88" s="3"/>
      <c r="C88" s="3">
        <v>-5.875</v>
      </c>
      <c r="D88" s="3">
        <v>-3.0249999999999999</v>
      </c>
      <c r="E88" s="3">
        <v>-0.82500000000000007</v>
      </c>
      <c r="F88" s="3">
        <v>-4.375</v>
      </c>
      <c r="G88" s="3">
        <v>-2.1750000000000003</v>
      </c>
      <c r="H88" s="3">
        <v>4.3499999999999996</v>
      </c>
      <c r="I88" s="3">
        <v>-9.375</v>
      </c>
      <c r="J88" s="3">
        <v>1.425</v>
      </c>
      <c r="K88" s="3">
        <v>0.32500000000000001</v>
      </c>
    </row>
    <row r="89" spans="1:11" x14ac:dyDescent="0.3">
      <c r="A89" s="4">
        <v>42029</v>
      </c>
      <c r="B89" s="3"/>
      <c r="C89" s="3">
        <v>-4.0999999999999996</v>
      </c>
      <c r="D89" s="3">
        <v>-0.22500000000000001</v>
      </c>
      <c r="E89" s="3">
        <v>0.5</v>
      </c>
      <c r="F89" s="3">
        <v>-3.9</v>
      </c>
      <c r="G89" s="3">
        <v>-3.1749999999999998</v>
      </c>
      <c r="H89" s="3">
        <v>0.125</v>
      </c>
      <c r="I89" s="3">
        <v>-6.5750000000000002</v>
      </c>
      <c r="J89" s="3">
        <v>0.85000000000000009</v>
      </c>
      <c r="K89" s="3">
        <v>2.0499999999999998</v>
      </c>
    </row>
    <row r="90" spans="1:11" x14ac:dyDescent="0.3">
      <c r="A90" s="4">
        <v>42030</v>
      </c>
      <c r="B90" s="3"/>
      <c r="C90" s="3">
        <v>-1.3250000000000002</v>
      </c>
      <c r="D90" s="3">
        <v>-8.6</v>
      </c>
      <c r="E90" s="3">
        <v>0.3</v>
      </c>
      <c r="F90" s="3">
        <v>-3.75</v>
      </c>
      <c r="G90" s="3">
        <v>-1.7250000000000001</v>
      </c>
      <c r="H90" s="3">
        <v>-3.6750000000000003</v>
      </c>
      <c r="I90" s="3">
        <v>-4.5</v>
      </c>
      <c r="J90" s="3">
        <v>-0.22500000000000001</v>
      </c>
      <c r="K90" s="3">
        <v>2.4250000000000003</v>
      </c>
    </row>
    <row r="91" spans="1:11" x14ac:dyDescent="0.3">
      <c r="A91" s="4">
        <v>42031</v>
      </c>
      <c r="B91" s="3"/>
      <c r="C91" s="3">
        <v>1.075</v>
      </c>
      <c r="D91" s="3">
        <v>-11.2</v>
      </c>
      <c r="E91" s="3">
        <v>-0.72499999999999998</v>
      </c>
      <c r="F91" s="3">
        <v>-1.7250000000000001</v>
      </c>
      <c r="G91" s="3">
        <v>0.39999999999999997</v>
      </c>
      <c r="H91" s="3">
        <v>-4.05</v>
      </c>
      <c r="I91" s="3">
        <v>-2.2750000000000004</v>
      </c>
      <c r="J91" s="3">
        <v>-0.3</v>
      </c>
      <c r="K91" s="3">
        <v>2.7750000000000004</v>
      </c>
    </row>
    <row r="92" spans="1:11" x14ac:dyDescent="0.3">
      <c r="A92" s="4">
        <v>42032</v>
      </c>
      <c r="B92" s="3"/>
      <c r="C92" s="3">
        <v>1.4249999999999998</v>
      </c>
      <c r="D92" s="3">
        <v>-11</v>
      </c>
      <c r="E92" s="3">
        <v>1.1499999999999999</v>
      </c>
      <c r="F92" s="3">
        <v>2.2249999999999996</v>
      </c>
      <c r="G92" s="3">
        <v>0.625</v>
      </c>
      <c r="H92" s="3">
        <v>-1.1000000000000001</v>
      </c>
      <c r="I92" s="3">
        <v>1.7999999999999998</v>
      </c>
      <c r="J92" s="3">
        <v>-0.24999999999999997</v>
      </c>
      <c r="K92" s="3">
        <v>2.35</v>
      </c>
    </row>
    <row r="93" spans="1:11" x14ac:dyDescent="0.3">
      <c r="A93" s="4">
        <v>42033</v>
      </c>
      <c r="B93" s="3"/>
      <c r="C93" s="3">
        <v>1.7</v>
      </c>
      <c r="D93" s="3">
        <v>-12.425000000000001</v>
      </c>
      <c r="E93" s="3">
        <v>2.4249999999999998</v>
      </c>
      <c r="F93" s="3">
        <v>1.1499999999999999</v>
      </c>
      <c r="G93" s="3">
        <v>0.52500000000000013</v>
      </c>
      <c r="H93" s="3">
        <v>4.9999999999999975E-2</v>
      </c>
      <c r="I93" s="3">
        <v>1.4</v>
      </c>
      <c r="J93" s="3">
        <v>-2.375</v>
      </c>
      <c r="K93" s="3">
        <v>-0.7250000000000002</v>
      </c>
    </row>
    <row r="94" spans="1:11" x14ac:dyDescent="0.3">
      <c r="A94" s="4">
        <v>42034</v>
      </c>
      <c r="B94" s="3"/>
      <c r="C94" s="3">
        <v>2.5750000000000002</v>
      </c>
      <c r="D94" s="3">
        <v>-10.875</v>
      </c>
      <c r="E94" s="3">
        <v>3.75</v>
      </c>
      <c r="F94" s="3">
        <v>1.1499999999999999</v>
      </c>
      <c r="G94" s="3">
        <v>0.15</v>
      </c>
      <c r="H94" s="3">
        <v>-0.85000000000000009</v>
      </c>
      <c r="I94" s="3">
        <v>2.6</v>
      </c>
      <c r="J94" s="3">
        <v>-2.0750000000000002</v>
      </c>
      <c r="K94" s="3">
        <v>-1.825</v>
      </c>
    </row>
    <row r="95" spans="1:11" x14ac:dyDescent="0.3">
      <c r="A95" s="4">
        <v>42035</v>
      </c>
      <c r="B95" s="3"/>
      <c r="C95" s="3">
        <v>1.5749999999999997</v>
      </c>
      <c r="D95" s="3">
        <v>-3.8250000000000002</v>
      </c>
      <c r="E95" s="3">
        <v>2.25</v>
      </c>
      <c r="F95" s="3">
        <v>-0.82499999999999996</v>
      </c>
      <c r="G95" s="3">
        <v>1.4249999999999998</v>
      </c>
      <c r="H95" s="3">
        <v>-5.4749999999999996</v>
      </c>
      <c r="I95" s="3">
        <v>0.64999999999999991</v>
      </c>
      <c r="J95" s="3">
        <v>-9.9999999999999978E-2</v>
      </c>
      <c r="K95" s="3">
        <v>-0.625</v>
      </c>
    </row>
    <row r="96" spans="1:11" x14ac:dyDescent="0.3">
      <c r="A96" s="4">
        <v>42036</v>
      </c>
      <c r="B96" s="3"/>
      <c r="C96" s="3">
        <v>2.4249999999999998</v>
      </c>
      <c r="D96" s="3">
        <v>1.625</v>
      </c>
      <c r="E96" s="3">
        <v>4.1999999999999993</v>
      </c>
      <c r="F96" s="3">
        <v>2.15</v>
      </c>
      <c r="G96" s="3">
        <v>2.6500000000000004</v>
      </c>
      <c r="H96" s="3">
        <v>-5.4749999999999996</v>
      </c>
      <c r="I96" s="3">
        <v>-0.42499999999999993</v>
      </c>
      <c r="J96" s="3">
        <v>6.8</v>
      </c>
      <c r="K96" s="3">
        <v>-0.42499999999999999</v>
      </c>
    </row>
    <row r="97" spans="1:11" x14ac:dyDescent="0.3">
      <c r="A97" s="4">
        <v>42037</v>
      </c>
      <c r="B97" s="3"/>
      <c r="C97" s="3">
        <v>4.1500000000000004</v>
      </c>
      <c r="D97" s="3">
        <v>1.9750000000000001</v>
      </c>
      <c r="E97" s="3">
        <v>1.3250000000000002</v>
      </c>
      <c r="F97" s="3">
        <v>5.35</v>
      </c>
      <c r="G97" s="3">
        <v>5.2249999999999996</v>
      </c>
      <c r="H97" s="3">
        <v>0.39999999999999997</v>
      </c>
      <c r="I97" s="3">
        <v>1.4750000000000001</v>
      </c>
      <c r="J97" s="3">
        <v>7.8250000000000011</v>
      </c>
      <c r="K97" s="3">
        <v>-0.4</v>
      </c>
    </row>
    <row r="98" spans="1:11" x14ac:dyDescent="0.3">
      <c r="A98" s="4">
        <v>42038</v>
      </c>
      <c r="B98" s="3"/>
      <c r="C98" s="3">
        <v>4.6749999999999998</v>
      </c>
      <c r="D98" s="3">
        <v>1.8250000000000002</v>
      </c>
      <c r="E98" s="3">
        <v>0.3</v>
      </c>
      <c r="F98" s="3">
        <v>4.25</v>
      </c>
      <c r="G98" s="3">
        <v>4.7249999999999996</v>
      </c>
      <c r="H98" s="3">
        <v>1.875</v>
      </c>
      <c r="I98" s="3">
        <v>-0.27500000000000013</v>
      </c>
      <c r="J98" s="3">
        <v>5.75</v>
      </c>
      <c r="K98" s="3">
        <v>1.425</v>
      </c>
    </row>
    <row r="99" spans="1:11" x14ac:dyDescent="0.3">
      <c r="A99" s="4">
        <v>42039</v>
      </c>
      <c r="B99" s="3"/>
      <c r="C99" s="3">
        <v>1.9500000000000002</v>
      </c>
      <c r="D99" s="3">
        <v>1.7749999999999999</v>
      </c>
      <c r="E99" s="3">
        <v>0.625</v>
      </c>
      <c r="F99" s="3">
        <v>2.8</v>
      </c>
      <c r="G99" s="3">
        <v>3.0750000000000002</v>
      </c>
      <c r="H99" s="3">
        <v>4.4749999999999996</v>
      </c>
      <c r="I99" s="3">
        <v>0.52500000000000002</v>
      </c>
      <c r="J99" s="3">
        <v>4.2750000000000004</v>
      </c>
      <c r="K99" s="3">
        <v>4.25</v>
      </c>
    </row>
    <row r="100" spans="1:11" x14ac:dyDescent="0.3">
      <c r="A100" s="4">
        <v>42040</v>
      </c>
      <c r="B100" s="3"/>
      <c r="C100" s="3">
        <v>-0.44999999999999996</v>
      </c>
      <c r="D100" s="3"/>
      <c r="E100" s="3">
        <v>-1.625</v>
      </c>
      <c r="F100" s="3">
        <v>-0.125</v>
      </c>
      <c r="G100" s="3">
        <v>0.95000000000000007</v>
      </c>
      <c r="H100" s="3">
        <v>0.89999999999999991</v>
      </c>
      <c r="I100" s="3">
        <v>0.92500000000000004</v>
      </c>
      <c r="J100" s="3">
        <v>6.5500000000000007</v>
      </c>
      <c r="K100" s="3">
        <v>7.125</v>
      </c>
    </row>
    <row r="101" spans="1:11" x14ac:dyDescent="0.3">
      <c r="A101" s="4">
        <v>42041</v>
      </c>
      <c r="B101" s="3"/>
      <c r="C101" s="3">
        <v>1.4500000000000002</v>
      </c>
      <c r="D101" s="3">
        <v>1.6</v>
      </c>
      <c r="E101" s="3">
        <v>-5.4249999999999998</v>
      </c>
      <c r="F101" s="3">
        <v>-1.3250000000000002</v>
      </c>
      <c r="G101" s="3">
        <v>1.25</v>
      </c>
      <c r="H101" s="3">
        <v>-0.22500000000000003</v>
      </c>
      <c r="I101" s="3">
        <v>2.15</v>
      </c>
      <c r="J101" s="3">
        <v>3.5250000000000004</v>
      </c>
      <c r="K101" s="3">
        <v>3.9250000000000003</v>
      </c>
    </row>
    <row r="102" spans="1:11" x14ac:dyDescent="0.3">
      <c r="A102" s="4">
        <v>42042</v>
      </c>
      <c r="B102" s="3"/>
      <c r="C102" s="3">
        <v>5.0999999999999996</v>
      </c>
      <c r="D102" s="3">
        <v>-2.1500000000000004</v>
      </c>
      <c r="E102" s="3">
        <v>-2.6749999999999998</v>
      </c>
      <c r="F102" s="3">
        <v>0.32499999999999996</v>
      </c>
      <c r="G102" s="3">
        <v>0.55000000000000004</v>
      </c>
      <c r="H102" s="3">
        <v>-2.2250000000000001</v>
      </c>
      <c r="I102" s="3">
        <v>1.6999999999999997</v>
      </c>
      <c r="J102" s="3">
        <v>4.1500000000000004</v>
      </c>
      <c r="K102" s="3">
        <v>6.3</v>
      </c>
    </row>
    <row r="103" spans="1:11" x14ac:dyDescent="0.3">
      <c r="A103" s="4">
        <v>42043</v>
      </c>
      <c r="B103" s="3"/>
      <c r="C103" s="3">
        <v>6.1</v>
      </c>
      <c r="D103" s="3">
        <v>-5.0999999999999996</v>
      </c>
      <c r="E103" s="3">
        <v>0.3</v>
      </c>
      <c r="F103" s="3">
        <v>0.875</v>
      </c>
      <c r="G103" s="3">
        <v>-3.0750000000000002</v>
      </c>
      <c r="H103" s="3">
        <v>-1.075</v>
      </c>
      <c r="I103" s="3">
        <v>2.8250000000000002</v>
      </c>
      <c r="J103" s="3">
        <v>5.3</v>
      </c>
      <c r="K103" s="3">
        <v>2.8250000000000002</v>
      </c>
    </row>
    <row r="104" spans="1:11" x14ac:dyDescent="0.3">
      <c r="A104" s="4">
        <v>42044</v>
      </c>
      <c r="B104" s="3"/>
      <c r="C104" s="3">
        <v>9.1</v>
      </c>
      <c r="D104" s="3">
        <v>-3.75</v>
      </c>
      <c r="E104" s="3">
        <v>-2.4999999999999994E-2</v>
      </c>
      <c r="F104" s="3">
        <v>0.7</v>
      </c>
      <c r="G104" s="3">
        <v>-0.22499999999999987</v>
      </c>
      <c r="H104" s="3">
        <v>-0.7</v>
      </c>
      <c r="I104" s="3">
        <v>2.5250000000000004</v>
      </c>
      <c r="J104" s="3">
        <v>6.35</v>
      </c>
      <c r="K104" s="3">
        <v>7.25</v>
      </c>
    </row>
    <row r="105" spans="1:11" x14ac:dyDescent="0.3">
      <c r="A105" s="4">
        <v>42045</v>
      </c>
      <c r="B105" s="3"/>
      <c r="C105" s="3">
        <v>4.6249999999999991</v>
      </c>
      <c r="D105" s="3">
        <v>0.10000000000000009</v>
      </c>
      <c r="E105" s="3">
        <v>-0.17500000000000002</v>
      </c>
      <c r="F105" s="3">
        <v>2</v>
      </c>
      <c r="G105" s="3">
        <v>2.4249999999999998</v>
      </c>
      <c r="H105" s="3">
        <v>-2.9249999999999998</v>
      </c>
      <c r="I105" s="3">
        <v>2.9249999999999998</v>
      </c>
      <c r="J105" s="3">
        <v>4.5250000000000004</v>
      </c>
      <c r="K105" s="3">
        <v>9.9249999999999989</v>
      </c>
    </row>
    <row r="106" spans="1:11" x14ac:dyDescent="0.3">
      <c r="A106" s="4">
        <v>42046</v>
      </c>
      <c r="B106" s="3"/>
      <c r="C106" s="3">
        <v>2.2749999999999999</v>
      </c>
      <c r="D106" s="3">
        <v>-2.5249999999999999</v>
      </c>
      <c r="E106" s="3">
        <v>-0.67499999999999993</v>
      </c>
      <c r="F106" s="3">
        <v>2.9250000000000003</v>
      </c>
      <c r="G106" s="3">
        <v>2.1749999999999998</v>
      </c>
      <c r="H106" s="3">
        <v>-8.4</v>
      </c>
      <c r="I106" s="3">
        <v>2.6</v>
      </c>
      <c r="J106" s="3">
        <v>3.1750000000000003</v>
      </c>
      <c r="K106" s="3">
        <v>9.75</v>
      </c>
    </row>
    <row r="107" spans="1:11" x14ac:dyDescent="0.3">
      <c r="A107" s="4">
        <v>42047</v>
      </c>
      <c r="B107" s="3">
        <v>1.675</v>
      </c>
      <c r="C107" s="3">
        <v>3.4749999999999996</v>
      </c>
      <c r="D107" s="3">
        <v>-2.7749999999999999</v>
      </c>
      <c r="E107" s="3">
        <v>0.15000000000000002</v>
      </c>
      <c r="F107" s="3">
        <v>1.5</v>
      </c>
      <c r="G107" s="3">
        <v>2.1</v>
      </c>
      <c r="H107" s="3">
        <v>-11.225</v>
      </c>
      <c r="I107" s="3">
        <v>-0.67500000000000004</v>
      </c>
      <c r="J107" s="3">
        <v>2</v>
      </c>
      <c r="K107" s="3">
        <v>7.8749999999999991</v>
      </c>
    </row>
    <row r="108" spans="1:11" x14ac:dyDescent="0.3">
      <c r="A108" s="4">
        <v>42048</v>
      </c>
      <c r="B108" s="3">
        <v>-0.97500000000000009</v>
      </c>
      <c r="C108" s="3">
        <v>4.2249999999999996</v>
      </c>
      <c r="D108" s="3">
        <v>-4.45</v>
      </c>
      <c r="E108" s="3">
        <v>1.35</v>
      </c>
      <c r="F108" s="3">
        <v>0.72499999999999998</v>
      </c>
      <c r="G108" s="3">
        <v>1.9</v>
      </c>
      <c r="H108" s="3">
        <v>-6.0750000000000002</v>
      </c>
      <c r="I108" s="3">
        <v>-1.4750000000000001</v>
      </c>
      <c r="J108" s="3">
        <v>4.375</v>
      </c>
      <c r="K108" s="3">
        <v>5.9499999999999993</v>
      </c>
    </row>
    <row r="109" spans="1:11" x14ac:dyDescent="0.3">
      <c r="A109" s="4">
        <v>42049</v>
      </c>
      <c r="B109" s="3">
        <v>-0.65000000000000013</v>
      </c>
      <c r="C109" s="3">
        <v>6.25</v>
      </c>
      <c r="D109" s="3">
        <v>-5.1999999999999993</v>
      </c>
      <c r="E109" s="3">
        <v>1.05</v>
      </c>
      <c r="F109" s="3">
        <v>5.125</v>
      </c>
      <c r="G109" s="3">
        <v>1.625</v>
      </c>
      <c r="H109" s="3">
        <v>-4.05</v>
      </c>
      <c r="I109" s="3">
        <v>3.375</v>
      </c>
      <c r="J109" s="3">
        <v>4.2249999999999996</v>
      </c>
      <c r="K109" s="3">
        <v>2.7</v>
      </c>
    </row>
    <row r="110" spans="1:11" x14ac:dyDescent="0.3">
      <c r="A110" s="4">
        <v>42050</v>
      </c>
      <c r="B110" s="3">
        <v>-1.05</v>
      </c>
      <c r="C110" s="3">
        <v>7.85</v>
      </c>
      <c r="D110" s="3">
        <v>-2.125</v>
      </c>
      <c r="E110" s="3">
        <v>-1.5249999999999999</v>
      </c>
      <c r="F110" s="3">
        <v>3.15</v>
      </c>
      <c r="G110" s="3">
        <v>1.4750000000000001</v>
      </c>
      <c r="H110" s="3">
        <v>-3.125</v>
      </c>
      <c r="I110" s="3">
        <v>2.375</v>
      </c>
      <c r="J110" s="3">
        <v>4.0750000000000002</v>
      </c>
      <c r="K110" s="3">
        <v>1.85</v>
      </c>
    </row>
    <row r="111" spans="1:11" x14ac:dyDescent="0.3">
      <c r="A111" s="4">
        <v>42051</v>
      </c>
      <c r="B111" s="3">
        <v>-0.375</v>
      </c>
      <c r="C111" s="3">
        <v>5.625</v>
      </c>
      <c r="D111" s="3">
        <v>-2.4249999999999998</v>
      </c>
      <c r="E111" s="3">
        <v>0.27500000000000002</v>
      </c>
      <c r="F111" s="3">
        <v>1.85</v>
      </c>
      <c r="G111" s="3">
        <v>5.05</v>
      </c>
      <c r="H111" s="3">
        <v>-4.7</v>
      </c>
      <c r="I111" s="3">
        <v>4.3000000000000007</v>
      </c>
      <c r="J111" s="3">
        <v>3.1749999999999998</v>
      </c>
      <c r="K111" s="3">
        <v>2.2000000000000002</v>
      </c>
    </row>
    <row r="112" spans="1:11" x14ac:dyDescent="0.3">
      <c r="A112" s="4">
        <v>42052</v>
      </c>
      <c r="B112" s="3">
        <v>-4.45</v>
      </c>
      <c r="C112" s="3">
        <v>5.2249999999999996</v>
      </c>
      <c r="D112" s="3">
        <v>-0.10000000000000006</v>
      </c>
      <c r="E112" s="3">
        <v>-0.375</v>
      </c>
      <c r="F112" s="3">
        <v>1.1499999999999999</v>
      </c>
      <c r="G112" s="3">
        <v>6.125</v>
      </c>
      <c r="H112" s="3">
        <v>-1.7749999999999999</v>
      </c>
      <c r="I112" s="3">
        <v>6.05</v>
      </c>
      <c r="J112" s="3">
        <v>4.25</v>
      </c>
      <c r="K112" s="3">
        <v>4.5</v>
      </c>
    </row>
    <row r="113" spans="1:11" x14ac:dyDescent="0.3">
      <c r="A113" s="4">
        <v>42053</v>
      </c>
      <c r="B113" s="3">
        <v>-2.2000000000000002</v>
      </c>
      <c r="C113" s="3">
        <v>8.5749999999999993</v>
      </c>
      <c r="D113" s="3">
        <v>0.4</v>
      </c>
      <c r="E113" s="3">
        <v>0.22500000000000003</v>
      </c>
      <c r="F113" s="3">
        <v>1.5250000000000001</v>
      </c>
      <c r="G113" s="3">
        <v>4.2749999999999995</v>
      </c>
      <c r="H113" s="3">
        <v>-0.22500000000000009</v>
      </c>
      <c r="I113" s="3">
        <v>7.8</v>
      </c>
      <c r="J113" s="3">
        <v>6.35</v>
      </c>
      <c r="K113" s="3">
        <v>2.2999999999999998</v>
      </c>
    </row>
    <row r="114" spans="1:11" x14ac:dyDescent="0.3">
      <c r="A114" s="4">
        <v>42054</v>
      </c>
      <c r="B114" s="3">
        <v>0.3000000000000001</v>
      </c>
      <c r="C114" s="3">
        <v>6.0250000000000004</v>
      </c>
      <c r="D114" s="3">
        <v>1.0250000000000001</v>
      </c>
      <c r="E114" s="3">
        <v>-2.1</v>
      </c>
      <c r="F114" s="3">
        <v>2.9750000000000001</v>
      </c>
      <c r="G114" s="3">
        <v>3.625</v>
      </c>
      <c r="H114" s="3">
        <v>-7.5000000000000011E-2</v>
      </c>
      <c r="I114" s="3">
        <v>7.2249999999999996</v>
      </c>
      <c r="J114" s="3">
        <v>0.55833333333333246</v>
      </c>
      <c r="K114" s="3">
        <v>0.64999999999999991</v>
      </c>
    </row>
    <row r="115" spans="1:11" x14ac:dyDescent="0.3">
      <c r="A115" s="4">
        <v>42055</v>
      </c>
      <c r="B115" s="3">
        <v>1.3</v>
      </c>
      <c r="C115" s="3">
        <v>1.7000000000000002</v>
      </c>
      <c r="D115" s="3">
        <v>0.6</v>
      </c>
      <c r="E115" s="3">
        <v>-1.0749999999999997</v>
      </c>
      <c r="F115" s="3">
        <v>5.375</v>
      </c>
      <c r="G115" s="3">
        <v>1.5249999999999999</v>
      </c>
      <c r="H115" s="3">
        <v>-1.05</v>
      </c>
      <c r="I115" s="3">
        <v>3.8</v>
      </c>
      <c r="J115" s="3">
        <v>0.40000000000000008</v>
      </c>
      <c r="K115" s="3">
        <v>4.1999999999999993</v>
      </c>
    </row>
    <row r="116" spans="1:11" x14ac:dyDescent="0.3">
      <c r="A116" s="4">
        <v>42056</v>
      </c>
      <c r="B116" s="3">
        <v>4.7249999999999996</v>
      </c>
      <c r="C116" s="3">
        <v>3.7750000000000004</v>
      </c>
      <c r="D116" s="3">
        <v>1.2</v>
      </c>
      <c r="E116" s="3">
        <v>-1.875</v>
      </c>
      <c r="F116" s="3">
        <v>5.7750000000000004</v>
      </c>
      <c r="G116" s="3">
        <v>0.10000000000000002</v>
      </c>
      <c r="H116" s="3">
        <v>1.35</v>
      </c>
      <c r="I116" s="3">
        <v>3.8250000000000002</v>
      </c>
      <c r="J116" s="3">
        <v>0.65000000000000013</v>
      </c>
      <c r="K116" s="3">
        <v>6.9</v>
      </c>
    </row>
    <row r="117" spans="1:11" x14ac:dyDescent="0.3">
      <c r="A117" s="4">
        <v>42057</v>
      </c>
      <c r="B117" s="3">
        <v>3.4249999999999998</v>
      </c>
      <c r="C117" s="3">
        <v>7.1250000000000009</v>
      </c>
      <c r="D117" s="3">
        <v>1.5</v>
      </c>
      <c r="E117" s="3">
        <v>-1.25</v>
      </c>
      <c r="F117" s="3">
        <v>-0.79999999999999982</v>
      </c>
      <c r="G117" s="3">
        <v>4.125</v>
      </c>
      <c r="H117" s="3">
        <v>1.2000000000000002</v>
      </c>
      <c r="I117" s="3">
        <v>4.3499999999999996</v>
      </c>
      <c r="J117" s="3">
        <v>0.5</v>
      </c>
      <c r="K117" s="3">
        <v>6.9249999999999998</v>
      </c>
    </row>
    <row r="118" spans="1:11" x14ac:dyDescent="0.3">
      <c r="A118" s="4">
        <v>42058</v>
      </c>
      <c r="B118" s="3">
        <v>5.75</v>
      </c>
      <c r="C118" s="3">
        <v>7.3250000000000002</v>
      </c>
      <c r="D118" s="3">
        <v>3.9</v>
      </c>
      <c r="E118" s="3">
        <v>-3.1749999999999998</v>
      </c>
      <c r="F118" s="3">
        <v>-3.0249999999999999</v>
      </c>
      <c r="G118" s="3">
        <v>5.375</v>
      </c>
      <c r="H118" s="3">
        <v>0.9</v>
      </c>
      <c r="I118" s="3">
        <v>1.925</v>
      </c>
      <c r="J118" s="3">
        <v>1.6500000000000001</v>
      </c>
      <c r="K118" s="3">
        <v>8.4749999999999996</v>
      </c>
    </row>
    <row r="119" spans="1:11" x14ac:dyDescent="0.3">
      <c r="A119" s="4">
        <v>42059</v>
      </c>
      <c r="B119" s="3">
        <v>6.4749999999999996</v>
      </c>
      <c r="C119" s="3">
        <v>2.375</v>
      </c>
      <c r="D119" s="3">
        <v>7.2249999999999996</v>
      </c>
      <c r="E119" s="3">
        <v>-6.1750000000000007</v>
      </c>
      <c r="F119" s="3">
        <v>-0.47499999999999998</v>
      </c>
      <c r="G119" s="3">
        <v>2.4</v>
      </c>
      <c r="H119" s="3">
        <v>1.9250000000000003</v>
      </c>
      <c r="I119" s="3">
        <v>2.75</v>
      </c>
      <c r="J119" s="3">
        <v>1.425</v>
      </c>
      <c r="K119" s="3">
        <v>10.675000000000001</v>
      </c>
    </row>
    <row r="120" spans="1:11" x14ac:dyDescent="0.3">
      <c r="A120" s="4">
        <v>42060</v>
      </c>
      <c r="B120" s="3">
        <v>5.625</v>
      </c>
      <c r="C120" s="3">
        <v>1.2249999999999999</v>
      </c>
      <c r="D120" s="3">
        <v>-0.15000000000000013</v>
      </c>
      <c r="E120" s="3">
        <v>-10.375</v>
      </c>
      <c r="F120" s="3">
        <v>-0.95</v>
      </c>
      <c r="G120" s="3">
        <v>7.7</v>
      </c>
      <c r="H120" s="3">
        <v>1.9499999999999997</v>
      </c>
      <c r="I120" s="3">
        <v>-0.25000000000000011</v>
      </c>
      <c r="J120" s="3">
        <v>0.85000000000000009</v>
      </c>
      <c r="K120" s="3">
        <v>9.2749999999999986</v>
      </c>
    </row>
    <row r="121" spans="1:11" x14ac:dyDescent="0.3">
      <c r="A121" s="4">
        <v>42061</v>
      </c>
      <c r="B121" s="3">
        <v>5.6749999999999998</v>
      </c>
      <c r="C121" s="3">
        <v>0.35000000000000009</v>
      </c>
      <c r="D121" s="3">
        <v>2.3249999999999997</v>
      </c>
      <c r="E121" s="3">
        <v>-10.1</v>
      </c>
      <c r="F121" s="3">
        <v>5.8999999999999995</v>
      </c>
      <c r="G121" s="3">
        <v>5.125</v>
      </c>
      <c r="H121" s="3">
        <v>2.5749999999999997</v>
      </c>
      <c r="I121" s="3">
        <v>-0.32500000000000018</v>
      </c>
      <c r="J121" s="3">
        <v>-0.22500000000000001</v>
      </c>
      <c r="K121" s="3">
        <v>9.6</v>
      </c>
    </row>
    <row r="122" spans="1:11" x14ac:dyDescent="0.3">
      <c r="A122" s="4">
        <v>42062</v>
      </c>
      <c r="B122" s="3">
        <v>3.2750000000000004</v>
      </c>
      <c r="C122" s="3">
        <v>1.55</v>
      </c>
      <c r="D122" s="3">
        <v>5.1999999999999993</v>
      </c>
      <c r="E122" s="3">
        <v>-10.6</v>
      </c>
      <c r="F122" s="3">
        <v>3.375</v>
      </c>
      <c r="G122" s="3">
        <v>1.95</v>
      </c>
      <c r="H122" s="3">
        <v>5.2750000000000004</v>
      </c>
      <c r="I122" s="3">
        <v>1.7249999999999999</v>
      </c>
      <c r="J122" s="3">
        <v>-0.3</v>
      </c>
      <c r="K122" s="3">
        <v>9.1750000000000007</v>
      </c>
    </row>
    <row r="123" spans="1:11" x14ac:dyDescent="0.3">
      <c r="A123" s="4">
        <v>42063</v>
      </c>
      <c r="B123" s="3">
        <v>5.0999999999999996</v>
      </c>
      <c r="C123" s="3">
        <v>7.55</v>
      </c>
      <c r="D123" s="3">
        <v>11.1</v>
      </c>
      <c r="E123" s="3">
        <v>-9.9499999999999993</v>
      </c>
      <c r="F123" s="3">
        <v>1.8249999999999997</v>
      </c>
      <c r="G123" s="3">
        <v>0.625</v>
      </c>
      <c r="H123" s="3">
        <v>4.1000000000000005</v>
      </c>
      <c r="I123" s="3">
        <v>0.95000000000000007</v>
      </c>
      <c r="J123" s="3">
        <v>-0.24999999999999997</v>
      </c>
      <c r="K123" s="3">
        <v>8.5500000000000007</v>
      </c>
    </row>
    <row r="124" spans="1:11" x14ac:dyDescent="0.3">
      <c r="A124" s="4"/>
      <c r="B124" s="3"/>
      <c r="C124" s="3">
        <v>5.5</v>
      </c>
      <c r="D124" s="3"/>
      <c r="G124" s="3">
        <v>2.375</v>
      </c>
      <c r="H124" s="3"/>
      <c r="I124" s="3"/>
      <c r="J124" s="3"/>
      <c r="K124" s="3">
        <v>7.7750000000000004</v>
      </c>
    </row>
    <row r="125" spans="1:11" x14ac:dyDescent="0.3">
      <c r="A125" s="4">
        <v>42064</v>
      </c>
      <c r="B125" s="3">
        <v>5.9499999999999993</v>
      </c>
      <c r="C125" s="3">
        <v>5.2249999999999996</v>
      </c>
      <c r="D125" s="3">
        <v>5.15</v>
      </c>
      <c r="E125" s="3">
        <v>-11.75</v>
      </c>
      <c r="F125" s="3">
        <v>5.9</v>
      </c>
      <c r="G125" s="3">
        <v>6.2</v>
      </c>
      <c r="H125" s="3">
        <v>3.7750000000000004</v>
      </c>
      <c r="I125" s="3">
        <v>0.42500000000000004</v>
      </c>
      <c r="J125" s="3">
        <v>-0.375</v>
      </c>
      <c r="K125" s="3">
        <v>8.3249999999999993</v>
      </c>
    </row>
    <row r="126" spans="1:11" x14ac:dyDescent="0.3">
      <c r="A126" s="4">
        <v>42065</v>
      </c>
      <c r="B126" s="3">
        <v>4.8</v>
      </c>
      <c r="C126" s="3">
        <v>2.8250000000000002</v>
      </c>
      <c r="D126" s="3">
        <v>5.2249999999999996</v>
      </c>
      <c r="E126" s="3">
        <v>-7.1750000000000007</v>
      </c>
      <c r="F126" s="3">
        <v>0.32500000000000018</v>
      </c>
      <c r="G126" s="3">
        <v>7.2249999999999996</v>
      </c>
      <c r="H126" s="3">
        <v>3.1</v>
      </c>
      <c r="I126" s="3">
        <v>1.2250000000000001</v>
      </c>
      <c r="J126" s="3">
        <v>2.4749999999999996</v>
      </c>
      <c r="K126" s="3">
        <v>8.8000000000000007</v>
      </c>
    </row>
    <row r="127" spans="1:11" x14ac:dyDescent="0.3">
      <c r="A127" s="4">
        <v>42066</v>
      </c>
      <c r="B127" s="3">
        <v>0.99999999999999978</v>
      </c>
      <c r="C127" s="3">
        <v>4.7249999999999996</v>
      </c>
      <c r="D127" s="3">
        <v>4.5999999999999996</v>
      </c>
      <c r="E127" s="3">
        <v>-8.4499999999999993</v>
      </c>
      <c r="F127" s="3">
        <v>4.3499999999999996</v>
      </c>
      <c r="G127" s="3">
        <v>10.35</v>
      </c>
      <c r="H127" s="3">
        <v>3.5</v>
      </c>
      <c r="I127" s="3">
        <v>1.85</v>
      </c>
      <c r="J127" s="3">
        <v>0.42500000000000004</v>
      </c>
      <c r="K127" s="3">
        <v>10.35</v>
      </c>
    </row>
    <row r="128" spans="1:11" x14ac:dyDescent="0.3">
      <c r="A128" s="4">
        <v>42067</v>
      </c>
      <c r="B128" s="3">
        <v>-0.625</v>
      </c>
      <c r="C128" s="3">
        <v>5.5500000000000007</v>
      </c>
      <c r="D128" s="3">
        <v>10.324999999999999</v>
      </c>
      <c r="E128" s="3">
        <v>-7.4</v>
      </c>
      <c r="F128" s="3">
        <v>9.7750000000000004</v>
      </c>
      <c r="G128" s="3">
        <v>3.2749999999999999</v>
      </c>
      <c r="H128" s="3">
        <v>4.45</v>
      </c>
      <c r="I128" s="3">
        <v>0.375</v>
      </c>
      <c r="J128" s="3">
        <v>2.0750000000000002</v>
      </c>
      <c r="K128" s="3">
        <v>8.1750000000000007</v>
      </c>
    </row>
    <row r="129" spans="1:11" x14ac:dyDescent="0.3">
      <c r="A129" s="4">
        <v>42068</v>
      </c>
      <c r="B129" s="3">
        <v>0.97499999999999987</v>
      </c>
      <c r="C129" s="3">
        <v>5.15</v>
      </c>
      <c r="D129" s="3">
        <v>12.074999999999999</v>
      </c>
      <c r="E129" s="3">
        <v>-3.05</v>
      </c>
      <c r="F129" s="3">
        <v>6.65</v>
      </c>
      <c r="G129" s="3"/>
      <c r="H129" s="3">
        <v>1.3</v>
      </c>
      <c r="I129" s="3">
        <v>0.57500000000000007</v>
      </c>
      <c r="J129" s="3">
        <v>0.79999999999999993</v>
      </c>
      <c r="K129" s="3">
        <v>8.5250000000000004</v>
      </c>
    </row>
    <row r="130" spans="1:11" x14ac:dyDescent="0.3">
      <c r="A130" s="4">
        <v>42069</v>
      </c>
      <c r="B130" s="3">
        <v>-0.27499999999999991</v>
      </c>
      <c r="C130" s="3">
        <v>6.9250000000000007</v>
      </c>
      <c r="D130" s="3">
        <v>6.875</v>
      </c>
      <c r="E130" s="3">
        <v>2.875</v>
      </c>
      <c r="F130" s="3">
        <v>7.25</v>
      </c>
      <c r="G130" s="3"/>
      <c r="H130" s="3">
        <v>-1.125</v>
      </c>
      <c r="I130" s="3">
        <v>1.2</v>
      </c>
      <c r="J130" s="3">
        <v>2.4249999999999998</v>
      </c>
      <c r="K130" s="3">
        <v>5.3250000000000002</v>
      </c>
    </row>
    <row r="131" spans="1:11" x14ac:dyDescent="0.3">
      <c r="A131" s="4">
        <v>42070</v>
      </c>
      <c r="B131" s="3">
        <v>0.87500000000000022</v>
      </c>
      <c r="C131" s="3">
        <v>6.1750000000000007</v>
      </c>
      <c r="D131" s="3">
        <v>5.05</v>
      </c>
      <c r="E131" s="3">
        <v>3.0249999999999999</v>
      </c>
      <c r="F131" s="3">
        <v>9.6999999999999993</v>
      </c>
      <c r="G131" s="3">
        <v>7.0750000000000002</v>
      </c>
      <c r="H131" s="3">
        <v>-1.375</v>
      </c>
      <c r="I131" s="3">
        <v>-0.42499999999999999</v>
      </c>
      <c r="J131" s="3">
        <v>3.875</v>
      </c>
      <c r="K131" s="3">
        <v>3.65</v>
      </c>
    </row>
    <row r="132" spans="1:11" x14ac:dyDescent="0.3">
      <c r="A132" s="4">
        <v>42071</v>
      </c>
      <c r="B132" s="3">
        <v>1.3000000000000003</v>
      </c>
      <c r="C132" s="3">
        <v>6.2249999999999996</v>
      </c>
      <c r="D132" s="3">
        <v>5.3250000000000002</v>
      </c>
      <c r="E132" s="3">
        <v>3.2249999999999996</v>
      </c>
      <c r="F132" s="3">
        <v>8.3249999999999993</v>
      </c>
      <c r="G132" s="3">
        <v>2.9250000000000003</v>
      </c>
      <c r="H132" s="3">
        <v>-2.8499999999999996</v>
      </c>
      <c r="I132" s="3">
        <v>1.9500000000000002</v>
      </c>
      <c r="J132" s="3">
        <v>7.5250000000000004</v>
      </c>
      <c r="K132" s="3">
        <v>2.5500000000000003</v>
      </c>
    </row>
    <row r="133" spans="1:11" x14ac:dyDescent="0.3">
      <c r="A133" s="4">
        <v>42072</v>
      </c>
      <c r="B133" s="3">
        <v>2.5749999999999997</v>
      </c>
      <c r="C133" s="3">
        <v>7.7</v>
      </c>
      <c r="D133" s="3">
        <v>4.5</v>
      </c>
      <c r="E133" s="3">
        <v>0.72499999999999998</v>
      </c>
      <c r="F133" s="3">
        <v>6.7249999999999996</v>
      </c>
      <c r="G133" s="3">
        <v>3.3</v>
      </c>
      <c r="H133" s="3">
        <v>-2.7249999999999996</v>
      </c>
      <c r="I133" s="3">
        <v>0.9</v>
      </c>
      <c r="J133" s="3">
        <v>9.0500000000000007</v>
      </c>
      <c r="K133" s="3">
        <v>2.75</v>
      </c>
    </row>
    <row r="134" spans="1:11" x14ac:dyDescent="0.3">
      <c r="A134" s="4">
        <v>42073</v>
      </c>
      <c r="B134" s="3">
        <v>4.5</v>
      </c>
      <c r="C134" s="3">
        <v>6.6749999999999998</v>
      </c>
      <c r="D134" s="3">
        <v>5.3250000000000002</v>
      </c>
      <c r="E134" s="3">
        <v>3.7</v>
      </c>
      <c r="F134" s="3">
        <v>8.2749999999999986</v>
      </c>
      <c r="G134" s="3">
        <v>3.8</v>
      </c>
      <c r="H134" s="3">
        <v>-2.2250000000000001</v>
      </c>
      <c r="I134" s="3">
        <v>-2.6500000000000004</v>
      </c>
      <c r="J134" s="3">
        <v>8.8249999999999993</v>
      </c>
      <c r="K134" s="3">
        <v>5.0750000000000002</v>
      </c>
    </row>
    <row r="135" spans="1:11" x14ac:dyDescent="0.3">
      <c r="A135" s="4">
        <v>42074</v>
      </c>
      <c r="B135" s="3">
        <v>7.0250000000000004</v>
      </c>
      <c r="C135" s="3">
        <v>9.6</v>
      </c>
      <c r="D135" s="3">
        <v>5.2750000000000004</v>
      </c>
      <c r="E135" s="3">
        <v>6.625</v>
      </c>
      <c r="F135" s="3">
        <v>5.75</v>
      </c>
      <c r="G135" s="3">
        <v>6.9749999999999996</v>
      </c>
      <c r="H135" s="3">
        <v>1.0249999999999999</v>
      </c>
      <c r="I135" s="3">
        <v>-3.85</v>
      </c>
      <c r="J135" s="3">
        <v>2.9</v>
      </c>
      <c r="K135" s="3">
        <v>9.5500000000000007</v>
      </c>
    </row>
    <row r="136" spans="1:11" x14ac:dyDescent="0.3">
      <c r="A136" s="4">
        <v>42075</v>
      </c>
      <c r="B136" s="3">
        <v>5.05</v>
      </c>
      <c r="C136" s="3">
        <v>6.45</v>
      </c>
      <c r="D136" s="3">
        <v>5.1749999999999998</v>
      </c>
      <c r="E136" s="3">
        <v>11.95</v>
      </c>
      <c r="F136" s="3">
        <v>1.4750000000000001</v>
      </c>
      <c r="G136" s="3">
        <v>9.75</v>
      </c>
      <c r="H136" s="3">
        <v>2.7</v>
      </c>
      <c r="I136" s="3">
        <v>-2.8250000000000002</v>
      </c>
      <c r="J136" s="3">
        <v>3.85</v>
      </c>
      <c r="K136" s="3">
        <v>10.6</v>
      </c>
    </row>
    <row r="137" spans="1:11" x14ac:dyDescent="0.3">
      <c r="A137" s="4">
        <v>42076</v>
      </c>
      <c r="B137" s="3">
        <v>4.1749999999999998</v>
      </c>
      <c r="C137" s="3">
        <v>5.65</v>
      </c>
      <c r="D137" s="3">
        <v>5.2</v>
      </c>
      <c r="E137" s="3">
        <v>8.6499999999999986</v>
      </c>
      <c r="F137" s="3">
        <v>2.3250000000000002</v>
      </c>
      <c r="G137" s="3">
        <v>5.05</v>
      </c>
      <c r="H137" s="3">
        <v>7.3999999999999995</v>
      </c>
      <c r="I137" s="3">
        <v>0.85000000000000009</v>
      </c>
      <c r="J137" s="3">
        <v>7</v>
      </c>
      <c r="K137" s="3">
        <v>6.1749999999999998</v>
      </c>
    </row>
    <row r="138" spans="1:11" x14ac:dyDescent="0.3">
      <c r="A138" s="4">
        <v>42077</v>
      </c>
      <c r="B138" s="3">
        <v>4.2750000000000004</v>
      </c>
      <c r="C138" s="3">
        <v>4.9499999999999993</v>
      </c>
      <c r="D138" s="3">
        <v>4.0999999999999996</v>
      </c>
      <c r="E138" s="3">
        <v>5.4</v>
      </c>
      <c r="F138" s="3">
        <v>3.625</v>
      </c>
      <c r="G138" s="3">
        <v>3.15</v>
      </c>
      <c r="H138" s="3">
        <v>6.05</v>
      </c>
      <c r="I138" s="3">
        <v>0.42499999999999982</v>
      </c>
      <c r="J138" s="3">
        <v>11.074999999999999</v>
      </c>
      <c r="K138" s="3">
        <v>6.125</v>
      </c>
    </row>
    <row r="139" spans="1:11" x14ac:dyDescent="0.3">
      <c r="A139" s="4">
        <v>42078</v>
      </c>
      <c r="B139" s="3">
        <v>6.375</v>
      </c>
      <c r="C139" s="3">
        <v>2.65</v>
      </c>
      <c r="D139" s="3">
        <v>1.2250000000000001</v>
      </c>
      <c r="E139" s="3">
        <v>4.6500000000000004</v>
      </c>
      <c r="F139" s="3">
        <v>6.0750000000000002</v>
      </c>
      <c r="G139" s="3">
        <v>2.5249999999999995</v>
      </c>
      <c r="H139" s="3">
        <v>5</v>
      </c>
      <c r="I139" s="3">
        <v>4.0500000000000007</v>
      </c>
      <c r="J139" s="3">
        <v>3.5750000000000002</v>
      </c>
      <c r="K139" s="3">
        <v>6.9250000000000007</v>
      </c>
    </row>
    <row r="140" spans="1:11" x14ac:dyDescent="0.3">
      <c r="A140" s="4">
        <v>42079</v>
      </c>
      <c r="B140" s="3">
        <v>6.65</v>
      </c>
      <c r="C140" s="3">
        <v>3.7</v>
      </c>
      <c r="D140" s="3">
        <v>4.3499999999999996</v>
      </c>
      <c r="E140" s="3">
        <v>5.2</v>
      </c>
      <c r="F140" s="3">
        <v>7.9749999999999996</v>
      </c>
      <c r="G140" s="3">
        <v>4.3499999999999996</v>
      </c>
      <c r="H140" s="3">
        <v>4.3000000000000007</v>
      </c>
      <c r="I140" s="3">
        <v>1.25</v>
      </c>
      <c r="J140" s="3">
        <v>2.0249999999999995</v>
      </c>
      <c r="K140" s="3">
        <v>7.7249999999999996</v>
      </c>
    </row>
    <row r="141" spans="1:11" x14ac:dyDescent="0.3">
      <c r="A141" s="4">
        <v>42080</v>
      </c>
      <c r="B141" s="3">
        <v>7.6999999999999993</v>
      </c>
      <c r="C141" s="3">
        <v>3.4250000000000003</v>
      </c>
      <c r="D141" s="3">
        <v>6.7750000000000004</v>
      </c>
      <c r="E141" s="3">
        <v>-2.6749999999999998</v>
      </c>
      <c r="F141" s="3">
        <v>10.574999999999999</v>
      </c>
      <c r="G141" s="3">
        <v>5.9750000000000005</v>
      </c>
      <c r="H141" s="3">
        <v>4.5</v>
      </c>
      <c r="I141" s="3">
        <v>2.6</v>
      </c>
      <c r="J141" s="3">
        <v>1.0499999999999998</v>
      </c>
      <c r="K141" s="3">
        <v>6.65</v>
      </c>
    </row>
    <row r="142" spans="1:11" x14ac:dyDescent="0.3">
      <c r="A142" s="4">
        <v>42081</v>
      </c>
      <c r="B142" s="3">
        <v>4.0500000000000007</v>
      </c>
      <c r="C142" s="3">
        <v>7.3999999999999995</v>
      </c>
      <c r="D142" s="3">
        <v>5.9749999999999996</v>
      </c>
      <c r="E142" s="3">
        <v>-6.5749999999999993</v>
      </c>
      <c r="F142" s="3">
        <v>6.45</v>
      </c>
      <c r="G142" s="3">
        <v>8.0250000000000004</v>
      </c>
      <c r="H142" s="3">
        <v>1.8000000000000003</v>
      </c>
      <c r="I142" s="3">
        <v>-0.47500000000000009</v>
      </c>
      <c r="J142" s="3">
        <v>3.4750000000000001</v>
      </c>
      <c r="K142" s="3">
        <v>2.2750000000000004</v>
      </c>
    </row>
    <row r="143" spans="1:11" x14ac:dyDescent="0.3">
      <c r="A143" s="4">
        <v>42082</v>
      </c>
      <c r="B143" s="3">
        <v>2.5</v>
      </c>
      <c r="C143" s="3">
        <v>1.05</v>
      </c>
      <c r="D143" s="3">
        <v>4.9249999999999998</v>
      </c>
      <c r="E143" s="3">
        <v>-5.125</v>
      </c>
      <c r="F143" s="3">
        <v>4.5999999999999996</v>
      </c>
      <c r="G143" s="3">
        <v>8.85</v>
      </c>
      <c r="H143" s="3">
        <v>-1.05</v>
      </c>
      <c r="I143" s="3">
        <v>1.175</v>
      </c>
      <c r="J143" s="3">
        <v>5.4</v>
      </c>
      <c r="K143" s="3">
        <v>5.0250000000000004</v>
      </c>
    </row>
    <row r="144" spans="1:11" x14ac:dyDescent="0.3">
      <c r="A144" s="4">
        <v>42083</v>
      </c>
      <c r="B144" s="3">
        <v>3.0250000000000004</v>
      </c>
      <c r="C144" s="3">
        <v>4.75</v>
      </c>
      <c r="D144" s="3">
        <v>5.4499999999999993</v>
      </c>
      <c r="E144" s="3">
        <v>-3</v>
      </c>
      <c r="F144" s="3">
        <v>3.0250000000000004</v>
      </c>
      <c r="G144" s="3">
        <v>11.5</v>
      </c>
      <c r="H144" s="3">
        <v>-1.7750000000000001</v>
      </c>
      <c r="I144" s="3">
        <v>0.37499999999999989</v>
      </c>
      <c r="J144" s="3">
        <v>8.2000000000000011</v>
      </c>
      <c r="K144" s="3">
        <v>5.85</v>
      </c>
    </row>
    <row r="145" spans="1:11" x14ac:dyDescent="0.3">
      <c r="A145" s="4">
        <v>42084</v>
      </c>
      <c r="B145" s="3">
        <v>8.0749999999999993</v>
      </c>
      <c r="C145" s="3">
        <v>6.2249999999999996</v>
      </c>
      <c r="D145" s="3">
        <v>8.1</v>
      </c>
      <c r="E145" s="3">
        <v>-3.5249999999999999</v>
      </c>
      <c r="F145" s="3">
        <v>7.0250000000000004</v>
      </c>
      <c r="G145" s="3">
        <v>5.125</v>
      </c>
      <c r="H145" s="3">
        <v>0.89999999999999991</v>
      </c>
      <c r="I145" s="3">
        <v>2.9249999999999998</v>
      </c>
      <c r="J145" s="3">
        <v>8.25</v>
      </c>
      <c r="K145" s="3">
        <v>5.8000000000000007</v>
      </c>
    </row>
    <row r="146" spans="1:11" x14ac:dyDescent="0.3">
      <c r="A146" s="4">
        <v>42085</v>
      </c>
      <c r="B146" s="3">
        <v>3.5750000000000002</v>
      </c>
      <c r="C146" s="3">
        <v>5.9250000000000007</v>
      </c>
      <c r="D146" s="3">
        <v>9.9250000000000007</v>
      </c>
      <c r="E146" s="3">
        <v>-3.4499999999999997</v>
      </c>
      <c r="F146" s="3">
        <v>10.3</v>
      </c>
      <c r="G146" s="3">
        <v>0.54999999999999993</v>
      </c>
      <c r="H146" s="3">
        <v>1.4500000000000002</v>
      </c>
      <c r="I146" s="3">
        <v>6.9</v>
      </c>
      <c r="J146" s="3">
        <v>9.25</v>
      </c>
      <c r="K146" s="3">
        <v>7.7750000000000004</v>
      </c>
    </row>
    <row r="147" spans="1:11" x14ac:dyDescent="0.3">
      <c r="A147" s="4">
        <v>42086</v>
      </c>
      <c r="B147" s="3">
        <v>2.35</v>
      </c>
      <c r="C147" s="3">
        <v>4.625</v>
      </c>
      <c r="D147" s="3">
        <v>10.675000000000001</v>
      </c>
      <c r="E147" s="3">
        <v>-0.24999999999999978</v>
      </c>
      <c r="F147" s="3">
        <v>7.8</v>
      </c>
      <c r="G147" s="3">
        <v>1.075</v>
      </c>
      <c r="H147" s="3">
        <v>3.5750000000000002</v>
      </c>
      <c r="I147" s="3">
        <v>6.0749999999999993</v>
      </c>
      <c r="J147" s="3">
        <v>12.525</v>
      </c>
      <c r="K147" s="3">
        <v>10.55</v>
      </c>
    </row>
    <row r="148" spans="1:11" x14ac:dyDescent="0.3">
      <c r="A148" s="4">
        <v>42087</v>
      </c>
      <c r="B148" s="3">
        <v>8.2750000000000004</v>
      </c>
      <c r="C148" s="3">
        <v>1.7249999999999999</v>
      </c>
      <c r="D148" s="3">
        <v>6.95</v>
      </c>
      <c r="E148" s="3">
        <v>1.5499999999999998</v>
      </c>
      <c r="F148" s="3">
        <v>8.6</v>
      </c>
      <c r="G148" s="3">
        <v>1.7250000000000001</v>
      </c>
      <c r="H148" s="3">
        <v>5.0750000000000002</v>
      </c>
      <c r="I148" s="3">
        <v>5.25</v>
      </c>
      <c r="J148" s="3">
        <v>14.850000000000001</v>
      </c>
      <c r="K148" s="3">
        <v>3.2</v>
      </c>
    </row>
    <row r="149" spans="1:11" x14ac:dyDescent="0.3">
      <c r="A149" s="4">
        <v>42088</v>
      </c>
      <c r="B149" s="3">
        <v>9.3500000000000014</v>
      </c>
      <c r="C149" s="3">
        <v>3.8500000000000005</v>
      </c>
      <c r="D149" s="3">
        <v>8.1750000000000007</v>
      </c>
      <c r="E149" s="3">
        <v>0.40000000000000013</v>
      </c>
      <c r="F149" s="3">
        <v>6.125</v>
      </c>
      <c r="G149" s="3">
        <v>2.0750000000000002</v>
      </c>
      <c r="H149" s="3">
        <v>5.0749999999999993</v>
      </c>
      <c r="I149" s="3">
        <v>6.0749999999999993</v>
      </c>
      <c r="J149" s="3">
        <v>9.9250000000000007</v>
      </c>
      <c r="K149" s="3">
        <v>3.4</v>
      </c>
    </row>
    <row r="150" spans="1:11" x14ac:dyDescent="0.3">
      <c r="A150" s="4">
        <v>42089</v>
      </c>
      <c r="B150" s="3">
        <v>12.399999999999999</v>
      </c>
      <c r="C150" s="3">
        <v>5.5749999999999993</v>
      </c>
      <c r="D150" s="3">
        <v>5.2</v>
      </c>
      <c r="E150" s="3">
        <v>5.0500000000000007</v>
      </c>
      <c r="F150" s="3">
        <v>5.45</v>
      </c>
      <c r="G150" s="3">
        <v>7.2249999999999996</v>
      </c>
      <c r="H150" s="3">
        <v>5.05</v>
      </c>
      <c r="I150" s="3">
        <v>10.95</v>
      </c>
      <c r="J150" s="3">
        <v>7.0249999999999995</v>
      </c>
      <c r="K150" s="3">
        <v>7.25</v>
      </c>
    </row>
    <row r="151" spans="1:11" x14ac:dyDescent="0.3">
      <c r="A151" s="4">
        <v>42090</v>
      </c>
      <c r="B151" s="3">
        <v>11.225</v>
      </c>
      <c r="C151" s="3">
        <v>8.2750000000000004</v>
      </c>
      <c r="D151" s="3">
        <v>8.1750000000000007</v>
      </c>
      <c r="E151" s="3">
        <v>4.1499999999999995</v>
      </c>
      <c r="F151" s="3">
        <v>3.6500000000000004</v>
      </c>
      <c r="G151" s="3">
        <v>8.4250000000000007</v>
      </c>
      <c r="H151" s="3">
        <v>8.5749999999999993</v>
      </c>
      <c r="I151" s="3">
        <v>5.05</v>
      </c>
      <c r="J151" s="3">
        <v>4.05</v>
      </c>
      <c r="K151" s="3">
        <v>13.425000000000001</v>
      </c>
    </row>
    <row r="152" spans="1:11" x14ac:dyDescent="0.3">
      <c r="A152" s="4">
        <v>42091</v>
      </c>
      <c r="B152" s="3">
        <v>6.7249999999999996</v>
      </c>
      <c r="C152" s="3">
        <v>7.5749999999999993</v>
      </c>
      <c r="D152" s="3">
        <v>8.4499999999999993</v>
      </c>
      <c r="E152" s="3">
        <v>6.3249999999999993</v>
      </c>
      <c r="F152" s="3">
        <v>3.75</v>
      </c>
      <c r="G152" s="3">
        <v>10.3</v>
      </c>
      <c r="H152" s="3">
        <v>5.15</v>
      </c>
      <c r="I152" s="3">
        <v>7.0750000000000002</v>
      </c>
      <c r="J152" s="3">
        <v>0.37499999999999989</v>
      </c>
      <c r="K152" s="3">
        <v>13.55</v>
      </c>
    </row>
    <row r="153" spans="1:11" x14ac:dyDescent="0.3">
      <c r="A153" s="4">
        <v>42092</v>
      </c>
      <c r="B153" s="3">
        <v>11.324999999999999</v>
      </c>
      <c r="C153" s="3">
        <v>8.8999999999999986</v>
      </c>
      <c r="D153" s="3">
        <v>13.2</v>
      </c>
      <c r="E153" s="3">
        <v>6.1</v>
      </c>
      <c r="F153" s="3">
        <v>7.9499999999999993</v>
      </c>
      <c r="G153" s="3">
        <v>9.4749999999999996</v>
      </c>
      <c r="H153" s="3">
        <v>6.8249999999999993</v>
      </c>
      <c r="I153" s="3">
        <v>9.1999999999999993</v>
      </c>
      <c r="J153" s="3">
        <v>0.95000000000000007</v>
      </c>
      <c r="K153" s="3">
        <v>13.25</v>
      </c>
    </row>
    <row r="154" spans="1:11" x14ac:dyDescent="0.3">
      <c r="A154" s="4">
        <v>42093</v>
      </c>
      <c r="B154" s="3">
        <v>6.6000000000000005</v>
      </c>
      <c r="C154" s="3">
        <v>11.05</v>
      </c>
      <c r="D154" s="3">
        <v>10.324999999999999</v>
      </c>
      <c r="E154" s="3">
        <v>8.6999999999999993</v>
      </c>
      <c r="F154" s="3">
        <v>8.625</v>
      </c>
      <c r="G154" s="3">
        <v>1.05</v>
      </c>
      <c r="H154" s="3">
        <v>7.3</v>
      </c>
      <c r="I154" s="3">
        <v>8.9</v>
      </c>
      <c r="J154" s="3">
        <v>5.4</v>
      </c>
      <c r="K154" s="3">
        <v>15.25</v>
      </c>
    </row>
    <row r="155" spans="1:11" x14ac:dyDescent="0.3">
      <c r="A155" s="4">
        <v>42094</v>
      </c>
      <c r="B155" s="3">
        <v>3.8250000000000002</v>
      </c>
      <c r="C155" s="3">
        <v>14.65</v>
      </c>
      <c r="D155" s="3">
        <v>11.65</v>
      </c>
      <c r="E155" s="3">
        <v>11.65</v>
      </c>
      <c r="F155" s="3">
        <v>10.649999999999999</v>
      </c>
      <c r="G155" s="3">
        <v>-0.39999999999999997</v>
      </c>
      <c r="H155" s="3">
        <v>12.7</v>
      </c>
      <c r="I155" s="3">
        <v>7.85</v>
      </c>
      <c r="J155" s="3">
        <v>7.0749999999999993</v>
      </c>
      <c r="K155" s="3">
        <v>18.350000000000001</v>
      </c>
    </row>
    <row r="156" spans="1:11" x14ac:dyDescent="0.3">
      <c r="A156" s="4">
        <v>42095</v>
      </c>
      <c r="B156" s="3">
        <v>4.4499999999999993</v>
      </c>
      <c r="C156" s="3">
        <v>8.4250000000000007</v>
      </c>
      <c r="D156" s="3">
        <v>12.324999999999999</v>
      </c>
      <c r="E156" s="3">
        <v>5.8</v>
      </c>
      <c r="F156" s="3">
        <v>8.9250000000000007</v>
      </c>
      <c r="G156" s="3">
        <v>1.3749999999999998</v>
      </c>
      <c r="H156" s="3">
        <v>12.275</v>
      </c>
      <c r="I156" s="3">
        <v>2.7249999999999996</v>
      </c>
      <c r="J156" s="3">
        <v>9.8000000000000007</v>
      </c>
      <c r="K156" s="3">
        <v>21.05</v>
      </c>
    </row>
    <row r="157" spans="1:11" x14ac:dyDescent="0.3">
      <c r="A157" s="4">
        <v>42096</v>
      </c>
      <c r="B157" s="3">
        <v>2.4249999999999998</v>
      </c>
      <c r="C157" s="3">
        <v>6.875</v>
      </c>
      <c r="D157" s="3">
        <v>13</v>
      </c>
      <c r="E157" s="3">
        <v>5.5</v>
      </c>
      <c r="F157" s="3">
        <v>10.95</v>
      </c>
      <c r="G157" s="3">
        <v>6.3249999999999993</v>
      </c>
      <c r="H157" s="3">
        <v>6.9749999999999996</v>
      </c>
      <c r="I157" s="3">
        <v>1.0249999999999999</v>
      </c>
      <c r="J157" s="3">
        <v>8.0500000000000007</v>
      </c>
      <c r="K157" s="3">
        <v>8.75</v>
      </c>
    </row>
    <row r="158" spans="1:11" x14ac:dyDescent="0.3">
      <c r="A158" s="4">
        <v>42097</v>
      </c>
      <c r="B158" s="3">
        <v>1.9500000000000002</v>
      </c>
      <c r="C158" s="3">
        <v>10.3</v>
      </c>
      <c r="D158" s="3">
        <v>14.824999999999999</v>
      </c>
      <c r="E158" s="3">
        <v>8.65</v>
      </c>
      <c r="F158" s="3">
        <v>11</v>
      </c>
      <c r="G158" s="3">
        <v>7.4</v>
      </c>
      <c r="H158" s="3">
        <v>5.2</v>
      </c>
      <c r="I158" s="3">
        <v>0.89999999999999991</v>
      </c>
      <c r="J158" s="3">
        <v>1.8250000000000002</v>
      </c>
      <c r="K158" s="3">
        <v>10.8</v>
      </c>
    </row>
    <row r="159" spans="1:11" x14ac:dyDescent="0.3">
      <c r="A159" s="4">
        <v>42098</v>
      </c>
      <c r="B159" s="3">
        <v>2.2000000000000002</v>
      </c>
      <c r="C159" s="3">
        <v>14.350000000000001</v>
      </c>
      <c r="D159" s="3">
        <v>15.2</v>
      </c>
      <c r="E159" s="3">
        <v>14</v>
      </c>
      <c r="F159" s="3">
        <v>11.649999999999999</v>
      </c>
      <c r="G159" s="3">
        <v>7.2</v>
      </c>
      <c r="H159" s="3">
        <v>2.0750000000000002</v>
      </c>
      <c r="I159" s="3">
        <v>2.3250000000000002</v>
      </c>
      <c r="J159" s="3">
        <v>2.1</v>
      </c>
      <c r="K159" s="3">
        <v>12.725000000000001</v>
      </c>
    </row>
    <row r="160" spans="1:11" x14ac:dyDescent="0.3">
      <c r="A160" s="4">
        <v>42099</v>
      </c>
      <c r="B160" s="3">
        <v>2.0499999999999998</v>
      </c>
      <c r="C160" s="3">
        <v>16.149999999999999</v>
      </c>
      <c r="D160" s="3">
        <v>11.024999999999999</v>
      </c>
      <c r="E160" s="3">
        <v>14.25</v>
      </c>
      <c r="F160" s="3">
        <v>10.324999999999999</v>
      </c>
      <c r="G160" s="3">
        <v>8.6999999999999993</v>
      </c>
      <c r="H160" s="3">
        <v>7</v>
      </c>
      <c r="I160" s="3">
        <v>6.4</v>
      </c>
      <c r="J160" s="3">
        <v>2.3250000000000002</v>
      </c>
      <c r="K160" s="3">
        <v>11.95</v>
      </c>
    </row>
    <row r="161" spans="1:11" x14ac:dyDescent="0.3">
      <c r="A161" s="4">
        <v>42100</v>
      </c>
      <c r="B161" s="3">
        <v>1.9999999999999998</v>
      </c>
      <c r="C161" s="3">
        <v>14.725000000000001</v>
      </c>
      <c r="D161" s="3">
        <v>5.85</v>
      </c>
      <c r="E161" s="3">
        <v>7.3999999999999995</v>
      </c>
      <c r="F161" s="3">
        <v>9.875</v>
      </c>
      <c r="G161" s="3">
        <v>8.7250000000000014</v>
      </c>
      <c r="H161" s="3">
        <v>1.1749999999999998</v>
      </c>
      <c r="I161" s="3">
        <v>10.75</v>
      </c>
      <c r="J161" s="3">
        <v>1.2</v>
      </c>
      <c r="K161" s="3">
        <v>13.45</v>
      </c>
    </row>
    <row r="162" spans="1:11" x14ac:dyDescent="0.3">
      <c r="A162" s="4">
        <v>42101</v>
      </c>
      <c r="B162" s="3">
        <v>5.75</v>
      </c>
      <c r="C162" s="3">
        <v>14.875</v>
      </c>
      <c r="D162" s="3">
        <v>5.6</v>
      </c>
      <c r="E162" s="3">
        <v>10.775</v>
      </c>
      <c r="F162" s="3">
        <v>10.074999999999999</v>
      </c>
      <c r="G162" s="3">
        <v>9.15</v>
      </c>
      <c r="H162" s="3">
        <v>0.37499999999999983</v>
      </c>
      <c r="I162" s="3">
        <v>10.95</v>
      </c>
      <c r="J162" s="3">
        <v>2.1749999999999998</v>
      </c>
      <c r="K162" s="3">
        <v>15.5</v>
      </c>
    </row>
    <row r="163" spans="1:11" x14ac:dyDescent="0.3">
      <c r="A163" s="4">
        <v>42102</v>
      </c>
      <c r="B163" s="3">
        <v>7.4</v>
      </c>
      <c r="C163" s="3">
        <v>14.2</v>
      </c>
      <c r="D163" s="3">
        <v>10.3</v>
      </c>
      <c r="E163" s="3">
        <v>13.05</v>
      </c>
      <c r="F163" s="3">
        <v>14.65</v>
      </c>
      <c r="G163" s="3">
        <v>10.625</v>
      </c>
      <c r="H163" s="3">
        <v>1.125</v>
      </c>
      <c r="I163" s="3">
        <v>13.875</v>
      </c>
      <c r="J163" s="3">
        <v>4.3499999999999996</v>
      </c>
      <c r="K163" s="3">
        <v>14.85</v>
      </c>
    </row>
    <row r="164" spans="1:11" x14ac:dyDescent="0.3">
      <c r="A164" s="4">
        <v>42103</v>
      </c>
      <c r="B164" s="3">
        <v>9.1999999999999993</v>
      </c>
      <c r="C164" s="3">
        <v>12.475</v>
      </c>
      <c r="D164" s="3">
        <v>9.9499999999999993</v>
      </c>
      <c r="E164" s="3">
        <v>14.450000000000001</v>
      </c>
      <c r="F164" s="3">
        <v>12.125</v>
      </c>
      <c r="G164" s="3">
        <v>12.074999999999999</v>
      </c>
      <c r="H164" s="3">
        <v>5.0750000000000002</v>
      </c>
      <c r="I164" s="3">
        <v>5.55</v>
      </c>
      <c r="J164" s="3">
        <v>6.5500000000000007</v>
      </c>
      <c r="K164" s="3">
        <v>16.324999999999999</v>
      </c>
    </row>
    <row r="165" spans="1:11" x14ac:dyDescent="0.3">
      <c r="A165" s="4">
        <v>42104</v>
      </c>
      <c r="B165" s="3">
        <v>9.8249999999999993</v>
      </c>
      <c r="C165" s="3">
        <v>10.625</v>
      </c>
      <c r="D165" s="3">
        <v>12.649999999999999</v>
      </c>
      <c r="E165" s="3">
        <v>13.574999999999999</v>
      </c>
      <c r="F165" s="3">
        <v>10.25</v>
      </c>
      <c r="G165" s="3">
        <v>10.65</v>
      </c>
      <c r="H165" s="3">
        <v>7.8</v>
      </c>
      <c r="I165" s="3">
        <v>4.1749999999999998</v>
      </c>
      <c r="J165" s="3">
        <v>7.9499999999999993</v>
      </c>
      <c r="K165" s="3">
        <v>13.275</v>
      </c>
    </row>
    <row r="166" spans="1:11" x14ac:dyDescent="0.3">
      <c r="A166" s="4">
        <v>42105</v>
      </c>
      <c r="B166" s="3">
        <v>10.875</v>
      </c>
      <c r="C166" s="3">
        <v>10.9</v>
      </c>
      <c r="D166" s="3">
        <v>6.5750000000000002</v>
      </c>
      <c r="E166" s="3">
        <v>13.75</v>
      </c>
      <c r="F166" s="3">
        <v>6.5250000000000004</v>
      </c>
      <c r="G166" s="3">
        <v>8.4</v>
      </c>
      <c r="H166" s="3">
        <v>11.95</v>
      </c>
      <c r="I166" s="3">
        <v>3.7250000000000001</v>
      </c>
      <c r="J166" s="3">
        <v>10.375</v>
      </c>
      <c r="K166" s="3">
        <v>13.2</v>
      </c>
    </row>
    <row r="167" spans="1:11" x14ac:dyDescent="0.3">
      <c r="A167" s="4">
        <v>42106</v>
      </c>
      <c r="B167" s="3">
        <v>13.2</v>
      </c>
      <c r="C167" s="3">
        <v>13.925000000000001</v>
      </c>
      <c r="D167" s="3">
        <v>9.2249999999999996</v>
      </c>
      <c r="E167" s="3">
        <v>15.5</v>
      </c>
      <c r="F167" s="3">
        <v>4.4000000000000004</v>
      </c>
      <c r="G167" s="3">
        <v>13.649999999999999</v>
      </c>
      <c r="H167" s="3">
        <v>14.824999999999999</v>
      </c>
      <c r="I167" s="3">
        <v>5.85</v>
      </c>
      <c r="J167" s="3">
        <v>6.2249999999999996</v>
      </c>
      <c r="K167" s="3">
        <v>13.45</v>
      </c>
    </row>
    <row r="168" spans="1:11" x14ac:dyDescent="0.3">
      <c r="A168" s="4">
        <v>42107</v>
      </c>
      <c r="B168" s="3">
        <v>11.175000000000001</v>
      </c>
      <c r="C168" s="3">
        <v>13.7</v>
      </c>
      <c r="D168" s="3">
        <v>8.1999999999999993</v>
      </c>
      <c r="E168" s="3">
        <v>14.375</v>
      </c>
      <c r="F168" s="3">
        <v>9.5500000000000007</v>
      </c>
      <c r="G168" s="3">
        <v>10.9</v>
      </c>
      <c r="H168" s="3">
        <v>3.4750000000000001</v>
      </c>
      <c r="I168" s="3">
        <v>7.1750000000000007</v>
      </c>
      <c r="J168" s="3">
        <v>8.0500000000000007</v>
      </c>
      <c r="K168" s="3">
        <v>15.7</v>
      </c>
    </row>
    <row r="169" spans="1:11" x14ac:dyDescent="0.3">
      <c r="A169" s="4">
        <v>42108</v>
      </c>
      <c r="B169" s="3">
        <v>8.5</v>
      </c>
      <c r="C169" s="3">
        <v>11.149999999999999</v>
      </c>
      <c r="D169" s="3">
        <v>8.625</v>
      </c>
      <c r="E169" s="3">
        <v>14.275</v>
      </c>
      <c r="F169" s="3">
        <v>8.1750000000000007</v>
      </c>
      <c r="G169" s="3">
        <v>3.0250000000000004</v>
      </c>
      <c r="H169" s="3">
        <v>2.4500000000000002</v>
      </c>
      <c r="I169" s="3">
        <v>11.25</v>
      </c>
      <c r="J169" s="3">
        <v>11.350000000000001</v>
      </c>
      <c r="K169" s="3">
        <v>15.475</v>
      </c>
    </row>
    <row r="170" spans="1:11" x14ac:dyDescent="0.3">
      <c r="A170" s="4">
        <v>42109</v>
      </c>
      <c r="B170" s="3">
        <v>13.95</v>
      </c>
      <c r="C170" s="3">
        <v>14.600000000000001</v>
      </c>
      <c r="D170" s="3">
        <v>10.225000000000001</v>
      </c>
      <c r="E170" s="3">
        <v>15.85</v>
      </c>
      <c r="F170" s="3">
        <v>7.4250000000000007</v>
      </c>
      <c r="G170" s="3">
        <v>6.7750000000000004</v>
      </c>
      <c r="H170" s="3">
        <v>3.8000000000000003</v>
      </c>
      <c r="I170" s="3">
        <v>10.1</v>
      </c>
      <c r="J170" s="3">
        <v>7.625</v>
      </c>
      <c r="K170" s="3">
        <v>14.7</v>
      </c>
    </row>
    <row r="171" spans="1:11" x14ac:dyDescent="0.3">
      <c r="A171" s="4">
        <v>42110</v>
      </c>
      <c r="B171" s="3">
        <v>13.5</v>
      </c>
      <c r="C171" s="3">
        <v>15.824999999999999</v>
      </c>
      <c r="D171" s="3">
        <v>6.9</v>
      </c>
      <c r="E171" s="3">
        <v>17.600000000000001</v>
      </c>
      <c r="F171" s="3">
        <v>7.3250000000000002</v>
      </c>
      <c r="G171" s="3">
        <v>10.824999999999999</v>
      </c>
      <c r="H171" s="3">
        <v>3.1749999999999998</v>
      </c>
      <c r="I171" s="3">
        <v>5.85</v>
      </c>
      <c r="J171" s="3">
        <v>12.475</v>
      </c>
      <c r="K171" s="3">
        <v>9.5250000000000004</v>
      </c>
    </row>
    <row r="172" spans="1:11" x14ac:dyDescent="0.3">
      <c r="A172" s="4">
        <v>42111</v>
      </c>
      <c r="B172" s="3">
        <v>8.6499999999999986</v>
      </c>
      <c r="C172" s="3">
        <v>16.524999999999999</v>
      </c>
      <c r="D172" s="3">
        <v>5.0250000000000004</v>
      </c>
      <c r="E172" s="3">
        <v>13.725</v>
      </c>
      <c r="F172" s="3">
        <v>8.9499999999999993</v>
      </c>
      <c r="G172" s="3">
        <v>11.475</v>
      </c>
      <c r="H172" s="3">
        <v>6</v>
      </c>
      <c r="I172" s="3">
        <v>6</v>
      </c>
      <c r="J172" s="3">
        <v>11.824999999999999</v>
      </c>
      <c r="K172" s="3">
        <v>6.85</v>
      </c>
    </row>
    <row r="173" spans="1:11" x14ac:dyDescent="0.3">
      <c r="A173" s="4">
        <v>42112</v>
      </c>
      <c r="B173" s="3">
        <v>6.4</v>
      </c>
      <c r="C173" s="3">
        <v>10.024999999999999</v>
      </c>
      <c r="D173" s="3">
        <v>3.7750000000000004</v>
      </c>
      <c r="E173" s="3">
        <v>14.424999999999999</v>
      </c>
      <c r="F173" s="3">
        <v>10.475</v>
      </c>
      <c r="G173" s="3">
        <v>10.174999999999999</v>
      </c>
      <c r="H173" s="3">
        <v>8.9499999999999993</v>
      </c>
      <c r="I173" s="3">
        <v>3.95</v>
      </c>
      <c r="J173" s="3">
        <v>13.324999999999999</v>
      </c>
      <c r="K173" s="3">
        <v>7.375</v>
      </c>
    </row>
    <row r="174" spans="1:11" x14ac:dyDescent="0.3">
      <c r="A174" s="4">
        <v>42113</v>
      </c>
      <c r="B174" s="3">
        <v>7.3500000000000005</v>
      </c>
      <c r="C174" s="3">
        <v>10.574999999999999</v>
      </c>
      <c r="D174" s="3">
        <v>5.6749999999999998</v>
      </c>
      <c r="E174" s="3">
        <v>17.524999999999999</v>
      </c>
      <c r="F174" s="3">
        <v>10.199999999999999</v>
      </c>
      <c r="G174" s="3">
        <v>7.5500000000000007</v>
      </c>
      <c r="H174" s="3">
        <v>8.125</v>
      </c>
      <c r="I174" s="3">
        <v>4.8</v>
      </c>
      <c r="J174" s="3">
        <v>11.275</v>
      </c>
      <c r="K174" s="3">
        <v>6.6999999999999993</v>
      </c>
    </row>
    <row r="175" spans="1:11" x14ac:dyDescent="0.3">
      <c r="A175" s="4">
        <v>42114</v>
      </c>
      <c r="B175" s="3">
        <v>8.9250000000000007</v>
      </c>
      <c r="C175" s="3">
        <v>9.6</v>
      </c>
      <c r="D175" s="3">
        <v>4.4749999999999996</v>
      </c>
      <c r="E175" s="3">
        <v>13.850000000000001</v>
      </c>
      <c r="F175" s="3">
        <v>11.600000000000001</v>
      </c>
      <c r="G175" s="3">
        <v>7.9</v>
      </c>
      <c r="H175" s="3">
        <v>10.15</v>
      </c>
      <c r="I175" s="3">
        <v>7.1</v>
      </c>
      <c r="J175" s="3">
        <v>11.274999999999999</v>
      </c>
      <c r="K175" s="3">
        <v>8.125</v>
      </c>
    </row>
    <row r="176" spans="1:11" x14ac:dyDescent="0.3">
      <c r="A176" s="4">
        <v>42115</v>
      </c>
      <c r="B176" s="3">
        <v>8.5</v>
      </c>
      <c r="C176" s="3">
        <v>11.9</v>
      </c>
      <c r="D176" s="3">
        <v>6.85</v>
      </c>
      <c r="E176" s="3">
        <v>16.375</v>
      </c>
      <c r="F176" s="3">
        <v>11.45</v>
      </c>
      <c r="G176" s="3">
        <v>8.15</v>
      </c>
      <c r="H176" s="3">
        <v>8.625</v>
      </c>
      <c r="I176" s="3">
        <v>8.0500000000000007</v>
      </c>
      <c r="J176" s="3">
        <v>11.475</v>
      </c>
      <c r="K176" s="3">
        <v>5.6</v>
      </c>
    </row>
    <row r="177" spans="1:11" x14ac:dyDescent="0.3">
      <c r="A177" s="4">
        <v>42116</v>
      </c>
      <c r="B177" s="3">
        <v>9.3500000000000014</v>
      </c>
      <c r="C177" s="3">
        <v>11.4</v>
      </c>
      <c r="D177" s="3">
        <v>6.7750000000000004</v>
      </c>
      <c r="E177" s="3">
        <v>15.45</v>
      </c>
      <c r="F177" s="3">
        <v>10.425000000000001</v>
      </c>
      <c r="G177" s="3">
        <v>9.6750000000000007</v>
      </c>
      <c r="H177" s="3">
        <v>7.4249999999999989</v>
      </c>
      <c r="I177" s="3">
        <v>9.875</v>
      </c>
      <c r="J177" s="3">
        <v>10.924999999999999</v>
      </c>
      <c r="K177" s="3">
        <v>4.5250000000000004</v>
      </c>
    </row>
    <row r="178" spans="1:11" x14ac:dyDescent="0.3">
      <c r="A178" s="4">
        <v>42117</v>
      </c>
      <c r="B178" s="3">
        <v>11.475000000000001</v>
      </c>
      <c r="C178" s="3">
        <v>10.600000000000001</v>
      </c>
      <c r="D178" s="3">
        <v>4.3249999999999993</v>
      </c>
      <c r="E178" s="3">
        <v>15.525</v>
      </c>
      <c r="F178" s="3">
        <v>11.85</v>
      </c>
      <c r="G178" s="3">
        <v>10.675000000000001</v>
      </c>
      <c r="H178" s="3">
        <v>7</v>
      </c>
      <c r="I178" s="3">
        <v>8.1750000000000007</v>
      </c>
      <c r="J178" s="3">
        <v>11.875</v>
      </c>
      <c r="K178" s="3">
        <v>8.625</v>
      </c>
    </row>
    <row r="179" spans="1:11" x14ac:dyDescent="0.3">
      <c r="A179" s="4">
        <v>42118</v>
      </c>
      <c r="B179" s="3">
        <v>15.45</v>
      </c>
      <c r="C179" s="3">
        <v>5.7249999999999996</v>
      </c>
      <c r="D179" s="3">
        <v>7.7750000000000004</v>
      </c>
      <c r="E179" s="3">
        <v>15.325000000000001</v>
      </c>
      <c r="F179" s="3">
        <v>12.350000000000001</v>
      </c>
      <c r="G179" s="3">
        <v>14.55</v>
      </c>
      <c r="H179" s="3">
        <v>8.0500000000000007</v>
      </c>
      <c r="I179" s="3">
        <v>9.4</v>
      </c>
      <c r="J179" s="3">
        <v>12.15</v>
      </c>
      <c r="K179" s="3">
        <v>8.9250000000000007</v>
      </c>
    </row>
    <row r="180" spans="1:11" x14ac:dyDescent="0.3">
      <c r="A180" s="4">
        <v>42119</v>
      </c>
      <c r="B180" s="3">
        <v>16.425000000000001</v>
      </c>
      <c r="C180" s="3">
        <v>4.9749999999999996</v>
      </c>
      <c r="D180" s="3">
        <v>13.975000000000001</v>
      </c>
      <c r="E180" s="3">
        <v>18.799999999999997</v>
      </c>
      <c r="F180" s="3">
        <v>16.725000000000001</v>
      </c>
      <c r="G180" s="3">
        <v>7.8500000000000005</v>
      </c>
      <c r="H180" s="3">
        <v>7.2249999999999996</v>
      </c>
      <c r="I180" s="3">
        <v>11.825000000000001</v>
      </c>
      <c r="J180" s="3">
        <v>7.8250000000000002</v>
      </c>
      <c r="K180" s="3">
        <v>5.9</v>
      </c>
    </row>
    <row r="181" spans="1:11" x14ac:dyDescent="0.3">
      <c r="A181" s="4">
        <v>42120</v>
      </c>
      <c r="B181" s="3">
        <v>15.975</v>
      </c>
      <c r="C181" s="3">
        <v>8.8250000000000011</v>
      </c>
      <c r="D181" s="3">
        <v>17.600000000000001</v>
      </c>
      <c r="E181" s="3">
        <v>11.549999999999999</v>
      </c>
      <c r="F181" s="3">
        <v>18.524999999999999</v>
      </c>
      <c r="G181" s="3">
        <v>8.9499999999999993</v>
      </c>
      <c r="H181" s="3">
        <v>6.35</v>
      </c>
      <c r="I181" s="3">
        <v>11.7</v>
      </c>
      <c r="J181" s="3">
        <v>6.2250000000000005</v>
      </c>
      <c r="K181" s="3">
        <v>8.375</v>
      </c>
    </row>
    <row r="182" spans="1:11" x14ac:dyDescent="0.3">
      <c r="A182" s="4">
        <v>42121</v>
      </c>
      <c r="B182" s="3">
        <v>17.625</v>
      </c>
      <c r="C182" s="3">
        <v>10.425000000000001</v>
      </c>
      <c r="D182" s="3">
        <v>10.675000000000001</v>
      </c>
      <c r="E182" s="3">
        <v>11.4</v>
      </c>
      <c r="F182" s="3">
        <v>13.899999999999999</v>
      </c>
      <c r="G182" s="3">
        <v>13.2</v>
      </c>
      <c r="H182" s="3">
        <v>7.45</v>
      </c>
      <c r="I182" s="3">
        <v>11.074999999999999</v>
      </c>
      <c r="J182" s="3">
        <v>6.8000000000000007</v>
      </c>
      <c r="K182" s="3">
        <v>10.8</v>
      </c>
    </row>
    <row r="183" spans="1:11" x14ac:dyDescent="0.3">
      <c r="A183" s="4">
        <v>42122</v>
      </c>
      <c r="B183" s="3">
        <v>14.3</v>
      </c>
      <c r="C183" s="3">
        <v>10.475000000000001</v>
      </c>
      <c r="D183" s="3">
        <v>12.725000000000001</v>
      </c>
      <c r="E183" s="3">
        <v>13.774999999999999</v>
      </c>
      <c r="F183" s="3">
        <v>10.225</v>
      </c>
      <c r="G183" s="3">
        <v>12.65</v>
      </c>
      <c r="H183" s="3">
        <v>10.3</v>
      </c>
      <c r="I183" s="3">
        <v>11.4</v>
      </c>
      <c r="J183" s="3">
        <v>9.4499999999999993</v>
      </c>
      <c r="K183" s="3">
        <v>12.4</v>
      </c>
    </row>
    <row r="184" spans="1:11" x14ac:dyDescent="0.3">
      <c r="A184" s="4">
        <v>42123</v>
      </c>
      <c r="B184" s="3">
        <v>9.5749999999999993</v>
      </c>
      <c r="C184" s="3">
        <v>9.5</v>
      </c>
      <c r="D184" s="3">
        <v>7.5250000000000004</v>
      </c>
      <c r="E184" s="3">
        <v>16.074999999999999</v>
      </c>
      <c r="F184" s="3">
        <v>12</v>
      </c>
      <c r="G184" s="3">
        <v>15.95</v>
      </c>
      <c r="H184" s="3">
        <v>11.425000000000001</v>
      </c>
      <c r="I184" s="3">
        <v>10.9</v>
      </c>
      <c r="J184" s="3">
        <v>9.85</v>
      </c>
      <c r="K184" s="3">
        <v>14.425000000000001</v>
      </c>
    </row>
    <row r="185" spans="1:11" x14ac:dyDescent="0.3">
      <c r="A185" s="4">
        <v>42124</v>
      </c>
      <c r="B185" s="3">
        <v>11.399999999999999</v>
      </c>
      <c r="C185" s="3">
        <v>12.074999999999999</v>
      </c>
      <c r="D185" s="3">
        <v>7.625</v>
      </c>
      <c r="E185" s="3">
        <v>17.899999999999999</v>
      </c>
      <c r="F185" s="3">
        <v>12.625</v>
      </c>
      <c r="G185" s="3">
        <v>13.824999999999999</v>
      </c>
      <c r="H185" s="3">
        <v>12.925000000000001</v>
      </c>
      <c r="I185" s="3">
        <v>11.225</v>
      </c>
      <c r="J185" s="3">
        <v>8.5500000000000007</v>
      </c>
      <c r="K185" s="3">
        <v>13.674999999999999</v>
      </c>
    </row>
    <row r="186" spans="1:11" x14ac:dyDescent="0.3">
      <c r="A186" s="4">
        <v>42125</v>
      </c>
      <c r="B186" s="3">
        <v>12.850000000000001</v>
      </c>
      <c r="C186" s="3">
        <v>13.275</v>
      </c>
      <c r="D186" s="3">
        <v>12.45</v>
      </c>
      <c r="E186" s="3">
        <v>18.649999999999999</v>
      </c>
      <c r="F186" s="3">
        <v>12.25</v>
      </c>
      <c r="G186" s="3">
        <v>13.074999999999999</v>
      </c>
      <c r="H186" s="3">
        <v>15.45</v>
      </c>
      <c r="I186" s="3">
        <v>12.25</v>
      </c>
      <c r="J186" s="3">
        <v>10.35</v>
      </c>
      <c r="K186" s="3">
        <v>14.725</v>
      </c>
    </row>
    <row r="187" spans="1:11" x14ac:dyDescent="0.3">
      <c r="A187" s="4">
        <v>42126</v>
      </c>
      <c r="B187" s="3">
        <v>11.574999999999999</v>
      </c>
      <c r="C187" s="3">
        <v>14.35</v>
      </c>
      <c r="D187" s="3">
        <v>15.85</v>
      </c>
      <c r="E187" s="3">
        <v>18.975000000000001</v>
      </c>
      <c r="F187" s="3">
        <v>13.074999999999999</v>
      </c>
      <c r="G187" s="3">
        <v>10.475000000000001</v>
      </c>
      <c r="H187" s="3">
        <v>14.024999999999999</v>
      </c>
      <c r="I187" s="3">
        <v>11.774999999999999</v>
      </c>
      <c r="J187" s="3">
        <v>14.35</v>
      </c>
      <c r="K187" s="3">
        <v>14.875</v>
      </c>
    </row>
    <row r="188" spans="1:11" x14ac:dyDescent="0.3">
      <c r="A188" s="4">
        <v>42127</v>
      </c>
      <c r="B188" s="3">
        <v>12</v>
      </c>
      <c r="C188" s="3">
        <v>16.274999999999999</v>
      </c>
      <c r="D188" s="3">
        <v>15.850000000000001</v>
      </c>
      <c r="E188" s="3">
        <v>17.675000000000001</v>
      </c>
      <c r="F188" s="3">
        <v>9.2750000000000004</v>
      </c>
      <c r="G188" s="3">
        <v>10.75</v>
      </c>
      <c r="H188" s="3">
        <v>9.5</v>
      </c>
      <c r="I188" s="3">
        <v>13.275</v>
      </c>
      <c r="J188" s="3">
        <v>12.475</v>
      </c>
      <c r="K188" s="3">
        <v>15.424999999999999</v>
      </c>
    </row>
    <row r="189" spans="1:11" x14ac:dyDescent="0.3">
      <c r="A189" s="4">
        <v>42128</v>
      </c>
      <c r="B189" s="3">
        <v>12.975000000000001</v>
      </c>
      <c r="C189" s="3">
        <v>14.824999999999999</v>
      </c>
      <c r="D189" s="3">
        <v>15.175000000000001</v>
      </c>
      <c r="E189" s="3">
        <v>17.899999999999999</v>
      </c>
      <c r="F189" s="3">
        <v>9.125</v>
      </c>
      <c r="G189" s="3">
        <v>11.6</v>
      </c>
      <c r="H189" s="3">
        <v>11.875</v>
      </c>
      <c r="I189" s="3">
        <v>13.149999999999999</v>
      </c>
      <c r="J189" s="3">
        <v>10.775</v>
      </c>
      <c r="K189" s="3">
        <v>16.175000000000001</v>
      </c>
    </row>
    <row r="190" spans="1:11" x14ac:dyDescent="0.3">
      <c r="A190" s="4">
        <v>42129</v>
      </c>
      <c r="B190" s="3">
        <v>19.149999999999999</v>
      </c>
      <c r="C190" s="3">
        <v>13.924999999999999</v>
      </c>
      <c r="D190" s="3">
        <v>16.074999999999999</v>
      </c>
      <c r="E190" s="3">
        <v>17.574999999999999</v>
      </c>
      <c r="F190" s="3">
        <v>6.85</v>
      </c>
      <c r="G190" s="3">
        <v>7.35</v>
      </c>
      <c r="H190" s="3">
        <v>9.9499999999999993</v>
      </c>
      <c r="I190" s="3">
        <v>13.05</v>
      </c>
      <c r="J190" s="3">
        <v>14.175000000000001</v>
      </c>
      <c r="K190" s="3">
        <v>17.100000000000001</v>
      </c>
    </row>
    <row r="191" spans="1:11" x14ac:dyDescent="0.3">
      <c r="A191" s="4">
        <v>42130</v>
      </c>
      <c r="B191" s="3">
        <v>18.700000000000003</v>
      </c>
      <c r="C191" s="3">
        <v>14.075000000000001</v>
      </c>
      <c r="D191" s="3">
        <v>17.424999999999997</v>
      </c>
      <c r="E191" s="3">
        <v>15.95</v>
      </c>
      <c r="F191" s="3">
        <v>5.625</v>
      </c>
      <c r="G191" s="3">
        <v>7.6000000000000005</v>
      </c>
      <c r="H191" s="3">
        <v>10.675000000000001</v>
      </c>
      <c r="I191" s="3">
        <v>14.600000000000001</v>
      </c>
      <c r="J191" s="3">
        <v>14.924999999999999</v>
      </c>
      <c r="K191" s="3">
        <v>16.5</v>
      </c>
    </row>
    <row r="192" spans="1:11" x14ac:dyDescent="0.3">
      <c r="A192" s="4">
        <v>42131</v>
      </c>
      <c r="B192" s="3">
        <v>17.3</v>
      </c>
      <c r="C192" s="3">
        <v>12.524999999999999</v>
      </c>
      <c r="D192" s="3">
        <v>14.675000000000001</v>
      </c>
      <c r="E192" s="3">
        <v>17.024999999999999</v>
      </c>
      <c r="F192" s="3">
        <v>8.85</v>
      </c>
      <c r="G192" s="3">
        <v>9.5500000000000007</v>
      </c>
      <c r="H192" s="3">
        <v>10.75</v>
      </c>
      <c r="I192" s="3">
        <v>14.799999999999999</v>
      </c>
      <c r="J192" s="3">
        <v>9.6000000000000014</v>
      </c>
      <c r="K192" s="3">
        <v>12.7</v>
      </c>
    </row>
    <row r="193" spans="1:11" x14ac:dyDescent="0.3">
      <c r="A193" s="4">
        <v>42132</v>
      </c>
      <c r="B193" s="3">
        <v>14.225000000000001</v>
      </c>
      <c r="C193" s="3">
        <v>12.299999999999999</v>
      </c>
      <c r="D193" s="3">
        <v>12.4</v>
      </c>
      <c r="E193" s="3">
        <v>15.3</v>
      </c>
      <c r="F193" s="3">
        <v>9.15</v>
      </c>
      <c r="G193" s="3">
        <v>12.9</v>
      </c>
      <c r="H193" s="3">
        <v>7.6250000000000009</v>
      </c>
      <c r="I193" s="3">
        <v>15.450000000000001</v>
      </c>
      <c r="J193" s="3">
        <v>7.2750000000000004</v>
      </c>
      <c r="K193" s="3">
        <v>13.5</v>
      </c>
    </row>
    <row r="194" spans="1:11" x14ac:dyDescent="0.3">
      <c r="A194" s="4">
        <v>42133</v>
      </c>
      <c r="B194" s="3">
        <v>11.5</v>
      </c>
      <c r="C194" s="3">
        <v>11.15</v>
      </c>
      <c r="D194" s="3">
        <v>6.55</v>
      </c>
      <c r="E194" s="3">
        <v>18.350000000000001</v>
      </c>
      <c r="F194" s="3">
        <v>9.75</v>
      </c>
      <c r="G194" s="3">
        <v>13.700000000000001</v>
      </c>
      <c r="H194" s="3">
        <v>12.55</v>
      </c>
      <c r="I194" s="3">
        <v>15.25</v>
      </c>
      <c r="J194" s="3">
        <v>8.7749999999999986</v>
      </c>
      <c r="K194" s="3">
        <v>13.975000000000001</v>
      </c>
    </row>
    <row r="195" spans="1:11" x14ac:dyDescent="0.3">
      <c r="A195" s="4">
        <v>42134</v>
      </c>
      <c r="B195" s="3">
        <v>11.925000000000001</v>
      </c>
      <c r="C195" s="3">
        <v>15.125</v>
      </c>
      <c r="D195" s="3">
        <v>8.4749999999999996</v>
      </c>
      <c r="E195" s="3">
        <v>17.475000000000001</v>
      </c>
      <c r="F195" s="3">
        <v>11.2</v>
      </c>
      <c r="G195" s="3">
        <v>18.399999999999999</v>
      </c>
      <c r="H195" s="3">
        <v>15.8</v>
      </c>
      <c r="I195" s="3">
        <v>14.45</v>
      </c>
      <c r="J195" s="3">
        <v>10</v>
      </c>
      <c r="K195" s="3">
        <v>14.525</v>
      </c>
    </row>
    <row r="196" spans="1:11" x14ac:dyDescent="0.3">
      <c r="A196" s="4">
        <v>42135</v>
      </c>
      <c r="B196" s="3">
        <v>11.6</v>
      </c>
      <c r="C196" s="3">
        <v>15.125</v>
      </c>
      <c r="D196" s="3">
        <v>12.5</v>
      </c>
      <c r="E196" s="3">
        <v>16.625</v>
      </c>
      <c r="F196" s="3">
        <v>13.875</v>
      </c>
      <c r="G196" s="3">
        <v>21.725000000000001</v>
      </c>
      <c r="H196" s="3">
        <v>17.649999999999999</v>
      </c>
      <c r="I196" s="3">
        <v>16.225000000000001</v>
      </c>
      <c r="J196" s="3">
        <v>11.975</v>
      </c>
      <c r="K196" s="3">
        <v>12.95</v>
      </c>
    </row>
    <row r="197" spans="1:11" x14ac:dyDescent="0.3">
      <c r="A197" s="4">
        <v>42136</v>
      </c>
      <c r="B197" s="3">
        <v>15.725</v>
      </c>
      <c r="C197" s="3">
        <v>16.149999999999999</v>
      </c>
      <c r="D197" s="3">
        <v>14.8</v>
      </c>
      <c r="E197" s="3">
        <v>16.875</v>
      </c>
      <c r="F197" s="3">
        <v>14.95</v>
      </c>
      <c r="G197" s="3">
        <v>4.45</v>
      </c>
      <c r="H197" s="3">
        <v>16.675000000000001</v>
      </c>
      <c r="I197" s="3">
        <v>18.975000000000001</v>
      </c>
      <c r="J197" s="3">
        <v>14.175000000000001</v>
      </c>
      <c r="K197" s="3">
        <v>12.5</v>
      </c>
    </row>
    <row r="198" spans="1:11" x14ac:dyDescent="0.3">
      <c r="A198" s="4">
        <v>42137</v>
      </c>
      <c r="B198" s="3">
        <v>14.600000000000001</v>
      </c>
      <c r="C198" s="3">
        <v>13.475</v>
      </c>
      <c r="D198" s="3">
        <v>15.574999999999999</v>
      </c>
      <c r="E198" s="3">
        <v>16.825000000000003</v>
      </c>
      <c r="F198" s="3">
        <v>9.4250000000000007</v>
      </c>
      <c r="G198" s="3">
        <v>8.0249999999999986</v>
      </c>
      <c r="H198" s="3">
        <v>13.775</v>
      </c>
      <c r="I198" s="3">
        <v>15.2</v>
      </c>
      <c r="J198" s="3">
        <v>10.375</v>
      </c>
      <c r="K198" s="3">
        <v>11.625</v>
      </c>
    </row>
    <row r="199" spans="1:11" x14ac:dyDescent="0.3">
      <c r="A199" s="4">
        <v>42138</v>
      </c>
      <c r="B199" s="3">
        <v>9.3000000000000007</v>
      </c>
      <c r="C199" s="3">
        <v>13.450000000000001</v>
      </c>
      <c r="D199" s="3">
        <v>14.675000000000001</v>
      </c>
      <c r="E199" s="3">
        <v>12.85</v>
      </c>
      <c r="F199" s="3">
        <v>6.375</v>
      </c>
      <c r="G199" s="3">
        <v>7.1999999999999993</v>
      </c>
      <c r="H199" s="3">
        <v>13.65</v>
      </c>
      <c r="I199" s="3">
        <v>15.625</v>
      </c>
      <c r="J199" s="3">
        <v>14.149999999999999</v>
      </c>
      <c r="K199" s="3">
        <v>15.049999999999999</v>
      </c>
    </row>
    <row r="200" spans="1:11" x14ac:dyDescent="0.3">
      <c r="A200" s="4">
        <v>42139</v>
      </c>
      <c r="B200" s="3">
        <v>12.875</v>
      </c>
      <c r="C200" s="3">
        <v>12.350000000000001</v>
      </c>
      <c r="D200" s="3">
        <v>15.55</v>
      </c>
      <c r="E200" s="3">
        <v>12</v>
      </c>
      <c r="F200" s="3">
        <v>10.65</v>
      </c>
      <c r="G200" s="3">
        <v>7.5250000000000004</v>
      </c>
      <c r="H200" s="3">
        <v>14.05</v>
      </c>
      <c r="I200" s="3">
        <v>15.074999999999999</v>
      </c>
      <c r="J200" s="3">
        <v>12.5</v>
      </c>
      <c r="K200" s="3">
        <v>16.2</v>
      </c>
    </row>
    <row r="201" spans="1:11" x14ac:dyDescent="0.3">
      <c r="A201" s="4">
        <v>42140</v>
      </c>
      <c r="B201" s="3">
        <v>15.425000000000001</v>
      </c>
      <c r="C201" s="3">
        <v>10.75</v>
      </c>
      <c r="D201" s="3">
        <v>15.200000000000001</v>
      </c>
      <c r="E201" s="3">
        <v>12.7</v>
      </c>
      <c r="F201" s="3">
        <v>14.05</v>
      </c>
      <c r="G201" s="3">
        <v>11.074999999999999</v>
      </c>
      <c r="H201" s="3">
        <v>13.1</v>
      </c>
      <c r="I201" s="3">
        <v>15.149999999999999</v>
      </c>
      <c r="J201" s="3">
        <v>14.725000000000001</v>
      </c>
      <c r="K201" s="3">
        <v>14.174999999999999</v>
      </c>
    </row>
    <row r="202" spans="1:11" x14ac:dyDescent="0.3">
      <c r="A202" s="4">
        <v>42141</v>
      </c>
      <c r="B202" s="3">
        <v>14.375</v>
      </c>
      <c r="C202" s="3">
        <v>8.1</v>
      </c>
      <c r="D202" s="3">
        <v>15.85</v>
      </c>
      <c r="E202" s="3">
        <v>14.1</v>
      </c>
      <c r="F202" s="3">
        <v>14.25</v>
      </c>
      <c r="G202" s="3">
        <v>11.149999999999999</v>
      </c>
      <c r="H202" s="3">
        <v>14.899999999999999</v>
      </c>
      <c r="I202" s="3">
        <v>15.100000000000001</v>
      </c>
      <c r="J202" s="3">
        <v>11.675000000000001</v>
      </c>
      <c r="K202" s="3">
        <v>12.850000000000001</v>
      </c>
    </row>
    <row r="203" spans="1:11" x14ac:dyDescent="0.3">
      <c r="A203" s="4">
        <v>42142</v>
      </c>
      <c r="B203" s="3">
        <v>16.774999999999999</v>
      </c>
      <c r="C203" s="3">
        <v>9.6750000000000007</v>
      </c>
      <c r="D203" s="3">
        <v>17.649999999999999</v>
      </c>
      <c r="E203" s="3">
        <v>14.299999999999999</v>
      </c>
      <c r="F203" s="3">
        <v>16.55</v>
      </c>
      <c r="G203" s="3">
        <v>15.024999999999999</v>
      </c>
      <c r="H203" s="3">
        <v>11.3</v>
      </c>
      <c r="I203" s="3">
        <v>12.125</v>
      </c>
      <c r="J203" s="3">
        <v>9.4250000000000007</v>
      </c>
      <c r="K203" s="3">
        <v>15.25</v>
      </c>
    </row>
    <row r="204" spans="1:11" x14ac:dyDescent="0.3">
      <c r="A204" s="4">
        <v>42143</v>
      </c>
      <c r="B204" s="3">
        <v>20.324999999999999</v>
      </c>
      <c r="C204" s="3">
        <v>11.6</v>
      </c>
      <c r="D204" s="3">
        <v>18.824999999999999</v>
      </c>
      <c r="E204" s="3">
        <v>14.75</v>
      </c>
      <c r="F204" s="3">
        <v>16.75</v>
      </c>
      <c r="G204" s="3">
        <v>17.475000000000001</v>
      </c>
      <c r="H204" s="3">
        <v>12.725000000000001</v>
      </c>
      <c r="I204" s="3">
        <v>14.549999999999999</v>
      </c>
      <c r="J204" s="3">
        <v>13.2</v>
      </c>
      <c r="K204" s="3">
        <v>15.375</v>
      </c>
    </row>
    <row r="205" spans="1:11" x14ac:dyDescent="0.3">
      <c r="A205" s="4">
        <v>42144</v>
      </c>
      <c r="B205" s="3">
        <v>19.399999999999999</v>
      </c>
      <c r="C205" s="3">
        <v>14.125</v>
      </c>
      <c r="D205" s="3">
        <v>19.75</v>
      </c>
      <c r="E205" s="3">
        <v>13.55</v>
      </c>
      <c r="F205" s="3">
        <v>17.25</v>
      </c>
      <c r="G205" s="3">
        <v>13.200000000000001</v>
      </c>
      <c r="H205" s="3">
        <v>13.45</v>
      </c>
      <c r="I205" s="3">
        <v>17.55</v>
      </c>
      <c r="J205" s="3">
        <v>17.75</v>
      </c>
      <c r="K205" s="3">
        <v>15.275</v>
      </c>
    </row>
    <row r="206" spans="1:11" x14ac:dyDescent="0.3">
      <c r="A206" s="4">
        <v>42145</v>
      </c>
      <c r="B206" s="3">
        <v>14.1</v>
      </c>
      <c r="C206" s="3">
        <v>14.6</v>
      </c>
      <c r="D206" s="3">
        <v>17.424999999999997</v>
      </c>
      <c r="E206" s="3">
        <v>15.525</v>
      </c>
      <c r="F206" s="3">
        <v>15.399999999999999</v>
      </c>
      <c r="G206" s="3">
        <v>11.1</v>
      </c>
      <c r="H206" s="3">
        <v>15.025</v>
      </c>
      <c r="I206" s="3">
        <v>18.399999999999999</v>
      </c>
      <c r="J206" s="3">
        <v>18.175000000000001</v>
      </c>
      <c r="K206" s="3">
        <v>17.725000000000001</v>
      </c>
    </row>
    <row r="207" spans="1:11" x14ac:dyDescent="0.3">
      <c r="A207" s="4">
        <v>42146</v>
      </c>
      <c r="B207" s="3">
        <v>12.375</v>
      </c>
      <c r="C207" s="3">
        <v>19.149999999999999</v>
      </c>
      <c r="D207" s="3">
        <v>17.725000000000001</v>
      </c>
      <c r="E207" s="3">
        <v>15.325000000000001</v>
      </c>
      <c r="F207" s="3">
        <v>14.175000000000001</v>
      </c>
      <c r="G207" s="3">
        <v>12.074999999999999</v>
      </c>
      <c r="H207" s="3">
        <v>13.824999999999999</v>
      </c>
      <c r="I207" s="3">
        <v>16.074999999999999</v>
      </c>
      <c r="J207" s="3">
        <v>17.05</v>
      </c>
      <c r="K207" s="3">
        <v>17.024999999999999</v>
      </c>
    </row>
    <row r="208" spans="1:11" x14ac:dyDescent="0.3">
      <c r="A208" s="4">
        <v>42147</v>
      </c>
      <c r="B208" s="3">
        <v>14.1</v>
      </c>
      <c r="C208" s="3">
        <v>17.55</v>
      </c>
      <c r="D208" s="3">
        <v>17.875</v>
      </c>
      <c r="E208" s="3">
        <v>17.725000000000001</v>
      </c>
      <c r="F208" s="3">
        <v>13.925000000000001</v>
      </c>
      <c r="G208" s="3">
        <v>15.274999999999999</v>
      </c>
      <c r="H208" s="3">
        <v>11.05</v>
      </c>
      <c r="I208" s="3">
        <v>12.850000000000001</v>
      </c>
      <c r="J208" s="3">
        <v>16.75</v>
      </c>
      <c r="K208" s="3">
        <v>16.649999999999999</v>
      </c>
    </row>
    <row r="209" spans="1:11" x14ac:dyDescent="0.3">
      <c r="A209" s="4">
        <v>42148</v>
      </c>
      <c r="B209" s="3">
        <v>13.824999999999999</v>
      </c>
      <c r="C209" s="3">
        <v>21.35</v>
      </c>
      <c r="D209" s="3">
        <v>13.375</v>
      </c>
      <c r="E209" s="3">
        <v>19.875</v>
      </c>
      <c r="F209" s="3">
        <v>13.8</v>
      </c>
      <c r="G209" s="3">
        <v>10.35</v>
      </c>
      <c r="H209" s="3">
        <v>14.725</v>
      </c>
      <c r="I209" s="3">
        <v>16.625</v>
      </c>
      <c r="J209" s="3">
        <v>15.75</v>
      </c>
      <c r="K209" s="3">
        <v>19.475000000000001</v>
      </c>
    </row>
    <row r="210" spans="1:11" x14ac:dyDescent="0.3">
      <c r="A210" s="4">
        <v>42149</v>
      </c>
      <c r="B210" s="3">
        <v>17.200000000000003</v>
      </c>
      <c r="C210" s="3">
        <v>15.4</v>
      </c>
      <c r="D210" s="3">
        <v>14.3</v>
      </c>
      <c r="E210" s="3">
        <v>17.524999999999999</v>
      </c>
      <c r="F210" s="3">
        <v>14.775</v>
      </c>
      <c r="G210" s="3">
        <v>11.25</v>
      </c>
      <c r="H210" s="3">
        <v>13.8</v>
      </c>
      <c r="I210" s="3">
        <v>13.975000000000001</v>
      </c>
      <c r="J210" s="3">
        <v>15.149999999999999</v>
      </c>
      <c r="K210" s="3">
        <v>18.649999999999999</v>
      </c>
    </row>
    <row r="211" spans="1:11" x14ac:dyDescent="0.3">
      <c r="A211" s="4">
        <v>42150</v>
      </c>
      <c r="B211" s="3">
        <v>15.600000000000001</v>
      </c>
      <c r="C211" s="3">
        <v>17.625</v>
      </c>
      <c r="D211" s="3">
        <v>16</v>
      </c>
      <c r="E211" s="3">
        <v>18.950000000000003</v>
      </c>
      <c r="F211" s="3">
        <v>16.475000000000001</v>
      </c>
      <c r="G211" s="3">
        <v>10.975</v>
      </c>
      <c r="H211" s="3">
        <v>14.675000000000001</v>
      </c>
      <c r="I211" s="3">
        <v>16.2</v>
      </c>
      <c r="J211" s="3">
        <v>19.100000000000001</v>
      </c>
      <c r="K211" s="3">
        <v>18.7</v>
      </c>
    </row>
    <row r="212" spans="1:11" x14ac:dyDescent="0.3">
      <c r="A212" s="4">
        <v>42151</v>
      </c>
      <c r="B212" s="3">
        <v>8.9</v>
      </c>
      <c r="C212" s="3">
        <v>18.7</v>
      </c>
      <c r="D212" s="3">
        <v>15.7</v>
      </c>
      <c r="E212" s="3">
        <v>18.600000000000001</v>
      </c>
      <c r="F212" s="3">
        <v>17.524999999999999</v>
      </c>
      <c r="G212" s="3">
        <v>14.074999999999999</v>
      </c>
      <c r="H212" s="3">
        <v>15.15</v>
      </c>
      <c r="I212" s="3">
        <v>15.225</v>
      </c>
      <c r="J212" s="3">
        <v>15.05</v>
      </c>
      <c r="K212" s="3">
        <v>18.925000000000001</v>
      </c>
    </row>
    <row r="213" spans="1:11" x14ac:dyDescent="0.3">
      <c r="A213" s="4">
        <v>42152</v>
      </c>
      <c r="B213" s="3">
        <v>10.899999999999999</v>
      </c>
      <c r="C213" s="3">
        <v>20.149999999999999</v>
      </c>
      <c r="D213" s="3">
        <v>17.574999999999999</v>
      </c>
      <c r="E213" s="3">
        <v>19.799999999999997</v>
      </c>
      <c r="F213" s="3">
        <v>16.075000000000003</v>
      </c>
      <c r="G213" s="3">
        <v>13.45</v>
      </c>
      <c r="H213" s="3">
        <v>14.549999999999999</v>
      </c>
      <c r="I213" s="3">
        <v>13.45</v>
      </c>
      <c r="J213" s="3">
        <v>16.25</v>
      </c>
      <c r="K213" s="3">
        <v>17.074999999999999</v>
      </c>
    </row>
    <row r="214" spans="1:11" x14ac:dyDescent="0.3">
      <c r="A214" s="4">
        <v>42153</v>
      </c>
      <c r="B214" s="3">
        <v>14.649999999999999</v>
      </c>
      <c r="C214" s="3">
        <v>20.675000000000001</v>
      </c>
      <c r="D214" s="3">
        <v>20.45</v>
      </c>
      <c r="E214" s="3">
        <v>17.649999999999999</v>
      </c>
      <c r="F214" s="3">
        <v>14.724999999999998</v>
      </c>
      <c r="G214" s="3">
        <v>14.025</v>
      </c>
      <c r="H214" s="3">
        <v>11.375</v>
      </c>
      <c r="I214" s="3">
        <v>12.225000000000001</v>
      </c>
      <c r="J214" s="3">
        <v>16.824999999999999</v>
      </c>
      <c r="K214" s="3">
        <v>18.3</v>
      </c>
    </row>
    <row r="215" spans="1:11" x14ac:dyDescent="0.3">
      <c r="A215" s="4">
        <v>42154</v>
      </c>
      <c r="B215" s="3">
        <v>15.25</v>
      </c>
      <c r="C215" s="3">
        <v>20.9</v>
      </c>
      <c r="D215" s="3">
        <v>21.625</v>
      </c>
      <c r="E215" s="3">
        <v>19.324999999999999</v>
      </c>
      <c r="F215" s="3">
        <v>11.200000000000001</v>
      </c>
      <c r="G215" s="3">
        <v>12.074999999999999</v>
      </c>
      <c r="H215" s="3">
        <v>11</v>
      </c>
      <c r="I215" s="3">
        <v>14.174999999999999</v>
      </c>
      <c r="J215" s="3">
        <v>17.45</v>
      </c>
      <c r="K215" s="3">
        <v>16.8</v>
      </c>
    </row>
    <row r="216" spans="1:11" x14ac:dyDescent="0.3">
      <c r="A216" s="4">
        <v>42155</v>
      </c>
      <c r="B216" s="3">
        <v>17.600000000000001</v>
      </c>
      <c r="C216" s="3">
        <v>21.85</v>
      </c>
      <c r="D216" s="3">
        <v>22.024999999999999</v>
      </c>
      <c r="E216" s="3">
        <v>20.975000000000001</v>
      </c>
      <c r="F216" s="3">
        <v>14.850000000000001</v>
      </c>
      <c r="G216" s="3">
        <v>12.625</v>
      </c>
      <c r="H216" s="3">
        <v>12.95</v>
      </c>
      <c r="I216" s="3">
        <v>16.399999999999999</v>
      </c>
      <c r="J216" s="3">
        <v>16.899999999999999</v>
      </c>
      <c r="K216" s="3">
        <v>18.95</v>
      </c>
    </row>
    <row r="217" spans="1:11" x14ac:dyDescent="0.3">
      <c r="A217" s="4">
        <v>42156</v>
      </c>
      <c r="B217" s="3">
        <v>18.975000000000001</v>
      </c>
      <c r="C217" s="3">
        <v>19</v>
      </c>
      <c r="D217" s="3">
        <v>19.049999999999997</v>
      </c>
      <c r="E217" s="3">
        <v>21.15</v>
      </c>
      <c r="F217" s="3">
        <v>17.5</v>
      </c>
      <c r="G217" s="3">
        <v>14.899999999999999</v>
      </c>
      <c r="H217" s="3">
        <v>12.875</v>
      </c>
      <c r="I217" s="3">
        <v>18.824999999999999</v>
      </c>
      <c r="J217" s="3">
        <v>17.725000000000001</v>
      </c>
      <c r="K217" s="3">
        <v>18.175000000000001</v>
      </c>
    </row>
    <row r="218" spans="1:11" x14ac:dyDescent="0.3">
      <c r="A218" s="4">
        <v>42157</v>
      </c>
      <c r="B218" s="3">
        <v>18.974999999999998</v>
      </c>
      <c r="C218" s="3">
        <v>15.425000000000001</v>
      </c>
      <c r="D218" s="3">
        <v>18.450000000000003</v>
      </c>
      <c r="E218" s="3">
        <v>20.3</v>
      </c>
      <c r="F218" s="3">
        <v>18.774999999999999</v>
      </c>
      <c r="G218" s="3">
        <v>13.425000000000001</v>
      </c>
      <c r="H218" s="3">
        <v>12.925000000000001</v>
      </c>
      <c r="I218" s="3">
        <v>17.100000000000001</v>
      </c>
      <c r="J218" s="3">
        <v>17.350000000000001</v>
      </c>
      <c r="K218" s="3">
        <v>18.375</v>
      </c>
    </row>
    <row r="219" spans="1:11" x14ac:dyDescent="0.3">
      <c r="A219" s="4">
        <v>42158</v>
      </c>
      <c r="B219" s="3">
        <v>20.674999999999997</v>
      </c>
      <c r="C219" s="3">
        <v>18.549999999999997</v>
      </c>
      <c r="D219" s="3">
        <v>19.375</v>
      </c>
      <c r="E219" s="3">
        <v>18.450000000000003</v>
      </c>
      <c r="F219" s="3">
        <v>19.375</v>
      </c>
      <c r="G219" s="3">
        <v>10.875</v>
      </c>
      <c r="H219" s="3">
        <v>16.5</v>
      </c>
      <c r="I219" s="3">
        <v>18.024999999999999</v>
      </c>
      <c r="J219" s="3">
        <v>14.55</v>
      </c>
      <c r="K219" s="3">
        <v>19.174999999999997</v>
      </c>
    </row>
    <row r="220" spans="1:11" x14ac:dyDescent="0.3">
      <c r="A220" s="4">
        <v>42159</v>
      </c>
      <c r="B220" s="3">
        <v>19.375</v>
      </c>
      <c r="C220" s="3">
        <v>18.95</v>
      </c>
      <c r="D220" s="3">
        <v>21.325000000000003</v>
      </c>
      <c r="E220" s="3">
        <v>20.175000000000001</v>
      </c>
      <c r="F220" s="3">
        <v>20.175000000000001</v>
      </c>
      <c r="G220" s="3">
        <v>14.625</v>
      </c>
      <c r="H220" s="3">
        <v>17.55</v>
      </c>
      <c r="I220" s="3">
        <v>16.825000000000003</v>
      </c>
      <c r="J220" s="3">
        <v>15.324999999999999</v>
      </c>
      <c r="K220" s="3">
        <v>16.850000000000001</v>
      </c>
    </row>
    <row r="221" spans="1:11" x14ac:dyDescent="0.3">
      <c r="A221" s="4">
        <v>42160</v>
      </c>
      <c r="B221" s="3">
        <v>16.55</v>
      </c>
      <c r="C221" s="3">
        <v>18.850000000000001</v>
      </c>
      <c r="D221" s="3">
        <v>18.649999999999999</v>
      </c>
      <c r="E221" s="3">
        <v>19.725000000000001</v>
      </c>
      <c r="F221" s="3">
        <v>19.450000000000003</v>
      </c>
      <c r="G221" s="3">
        <v>18.05</v>
      </c>
      <c r="H221" s="3">
        <v>15</v>
      </c>
      <c r="I221" s="3">
        <v>19.225000000000001</v>
      </c>
      <c r="J221" s="3">
        <v>18</v>
      </c>
      <c r="K221" s="3">
        <v>18.7</v>
      </c>
    </row>
    <row r="222" spans="1:11" x14ac:dyDescent="0.3">
      <c r="A222" s="4">
        <v>42161</v>
      </c>
      <c r="B222" s="3">
        <v>19.350000000000001</v>
      </c>
      <c r="C222" s="3">
        <v>16.625</v>
      </c>
      <c r="D222" s="3">
        <v>18.925000000000001</v>
      </c>
      <c r="E222" s="3">
        <v>17.175000000000001</v>
      </c>
      <c r="F222" s="3">
        <v>18.75</v>
      </c>
      <c r="G222" s="3">
        <v>20.975000000000001</v>
      </c>
      <c r="H222" s="3">
        <v>18.875</v>
      </c>
      <c r="I222" s="3">
        <v>18.8</v>
      </c>
      <c r="J222" s="3">
        <v>16.649999999999999</v>
      </c>
      <c r="K222" s="3">
        <v>18.8</v>
      </c>
    </row>
    <row r="223" spans="1:11" x14ac:dyDescent="0.3">
      <c r="A223" s="4">
        <v>42162</v>
      </c>
      <c r="B223" s="3">
        <v>21.25</v>
      </c>
      <c r="C223" s="3">
        <v>15.024999999999999</v>
      </c>
      <c r="D223" s="3">
        <v>17.225000000000001</v>
      </c>
      <c r="E223" s="3">
        <v>18.350000000000001</v>
      </c>
      <c r="F223" s="3">
        <v>20.625</v>
      </c>
      <c r="G223" s="3">
        <v>20.725000000000001</v>
      </c>
      <c r="H223" s="3">
        <v>20.375</v>
      </c>
      <c r="I223" s="3">
        <v>20.700000000000003</v>
      </c>
      <c r="J223" s="3">
        <v>16.95</v>
      </c>
      <c r="K223" s="3">
        <v>18.350000000000001</v>
      </c>
    </row>
    <row r="224" spans="1:11" x14ac:dyDescent="0.3">
      <c r="A224" s="4">
        <v>42163</v>
      </c>
      <c r="B224" s="3">
        <v>20.925000000000001</v>
      </c>
      <c r="C224" s="3">
        <v>18.074999999999999</v>
      </c>
      <c r="D224" s="3">
        <v>16.774999999999999</v>
      </c>
      <c r="E224" s="3">
        <v>20</v>
      </c>
      <c r="F224" s="3">
        <v>21.299999999999997</v>
      </c>
      <c r="G224" s="3">
        <v>18.925000000000001</v>
      </c>
      <c r="H224" s="3">
        <v>19.424999999999997</v>
      </c>
      <c r="I224" s="3">
        <v>21.7</v>
      </c>
      <c r="J224" s="3">
        <v>18.375</v>
      </c>
      <c r="K224" s="3">
        <v>20.149999999999999</v>
      </c>
    </row>
    <row r="225" spans="1:11" x14ac:dyDescent="0.3">
      <c r="A225" s="4">
        <v>42164</v>
      </c>
      <c r="B225" s="3">
        <v>21</v>
      </c>
      <c r="C225" s="3">
        <v>15.1</v>
      </c>
      <c r="D225" s="3">
        <v>18.774999999999999</v>
      </c>
      <c r="E225" s="3">
        <v>21.174999999999997</v>
      </c>
      <c r="F225" s="3">
        <v>20.674999999999997</v>
      </c>
      <c r="G225" s="3">
        <v>16.925000000000001</v>
      </c>
      <c r="H225" s="3">
        <v>19.274999999999999</v>
      </c>
      <c r="I225" s="3">
        <v>19.55</v>
      </c>
      <c r="J225" s="3">
        <v>18.25</v>
      </c>
      <c r="K225" s="3">
        <v>18.95</v>
      </c>
    </row>
    <row r="226" spans="1:11" x14ac:dyDescent="0.3">
      <c r="A226" s="4">
        <v>42165</v>
      </c>
      <c r="B226" s="3">
        <v>20.375</v>
      </c>
      <c r="C226" s="3">
        <v>18.95</v>
      </c>
      <c r="D226" s="3">
        <v>16.524999999999999</v>
      </c>
      <c r="E226" s="3">
        <v>21.774999999999999</v>
      </c>
      <c r="F226" s="3">
        <v>21.65</v>
      </c>
      <c r="G226" s="3">
        <v>17.100000000000001</v>
      </c>
      <c r="H226" s="3">
        <v>18.75</v>
      </c>
      <c r="I226" s="3">
        <v>20.65</v>
      </c>
      <c r="J226" s="3">
        <v>19.3</v>
      </c>
      <c r="K226" s="3">
        <v>18.774999999999999</v>
      </c>
    </row>
    <row r="227" spans="1:11" x14ac:dyDescent="0.3">
      <c r="A227" s="4">
        <v>42166</v>
      </c>
      <c r="B227" s="3">
        <v>20.25</v>
      </c>
      <c r="C227" s="3">
        <v>16.824999999999999</v>
      </c>
      <c r="D227" s="3">
        <v>17.875</v>
      </c>
      <c r="E227" s="3">
        <v>19.8</v>
      </c>
      <c r="F227" s="3">
        <v>23.700000000000003</v>
      </c>
      <c r="G227" s="3">
        <v>19.100000000000001</v>
      </c>
      <c r="H227" s="3">
        <v>19.700000000000003</v>
      </c>
      <c r="I227" s="3">
        <v>19.524999999999999</v>
      </c>
      <c r="J227" s="3">
        <v>16.274999999999999</v>
      </c>
      <c r="K227" s="3">
        <v>17.3</v>
      </c>
    </row>
    <row r="228" spans="1:11" x14ac:dyDescent="0.3">
      <c r="A228" s="4">
        <v>42167</v>
      </c>
      <c r="B228" s="3">
        <v>22.425000000000001</v>
      </c>
      <c r="C228" s="3">
        <v>18.2</v>
      </c>
      <c r="D228" s="3">
        <v>20.924999999999997</v>
      </c>
      <c r="E228" s="3">
        <v>19.3</v>
      </c>
      <c r="F228" s="3">
        <v>22.8</v>
      </c>
      <c r="G228" s="3">
        <v>21.549999999999997</v>
      </c>
      <c r="H228" s="3">
        <v>20.100000000000001</v>
      </c>
      <c r="I228" s="3">
        <v>20.2</v>
      </c>
      <c r="J228" s="3">
        <v>14.3</v>
      </c>
      <c r="K228" s="3">
        <v>16.100000000000001</v>
      </c>
    </row>
    <row r="229" spans="1:11" x14ac:dyDescent="0.3">
      <c r="A229" s="4">
        <v>42168</v>
      </c>
      <c r="B229" s="3">
        <v>24.824999999999999</v>
      </c>
      <c r="C229" s="3">
        <v>18.700000000000003</v>
      </c>
      <c r="D229" s="3">
        <v>20.625</v>
      </c>
      <c r="E229" s="3">
        <v>18.25</v>
      </c>
      <c r="F229" s="3">
        <v>24.150000000000002</v>
      </c>
      <c r="G229" s="3">
        <v>23.025000000000002</v>
      </c>
      <c r="H229" s="3">
        <v>14.55</v>
      </c>
      <c r="I229" s="3">
        <v>18.375</v>
      </c>
      <c r="J229" s="3">
        <v>12.8</v>
      </c>
      <c r="K229" s="3">
        <v>13.625</v>
      </c>
    </row>
    <row r="230" spans="1:11" x14ac:dyDescent="0.3">
      <c r="A230" s="4">
        <v>42169</v>
      </c>
      <c r="B230" s="3">
        <v>23.2</v>
      </c>
      <c r="C230" s="3">
        <v>16.425000000000001</v>
      </c>
      <c r="D230" s="3">
        <v>16.975000000000001</v>
      </c>
      <c r="E230" s="3">
        <v>15.175000000000001</v>
      </c>
      <c r="F230" s="3">
        <v>24.375</v>
      </c>
      <c r="G230" s="3">
        <v>20</v>
      </c>
      <c r="H230" s="3">
        <v>17.024999999999999</v>
      </c>
      <c r="I230" s="3">
        <v>16.350000000000001</v>
      </c>
      <c r="J230" s="3">
        <v>15.6</v>
      </c>
      <c r="K230" s="3">
        <v>16.225000000000001</v>
      </c>
    </row>
    <row r="231" spans="1:11" x14ac:dyDescent="0.3">
      <c r="A231" s="4">
        <v>42170</v>
      </c>
      <c r="B231" s="3">
        <v>20.824999999999999</v>
      </c>
      <c r="C231" s="3">
        <v>18.100000000000001</v>
      </c>
      <c r="D231" s="3">
        <v>17.524999999999999</v>
      </c>
      <c r="E231" s="3">
        <v>17.625</v>
      </c>
      <c r="F231" s="3">
        <v>23.400000000000002</v>
      </c>
      <c r="G231" s="3">
        <v>16.974999999999998</v>
      </c>
      <c r="H231" s="3">
        <v>18.725000000000001</v>
      </c>
      <c r="I231" s="3">
        <v>16.600000000000001</v>
      </c>
      <c r="J231" s="3">
        <v>17.425000000000001</v>
      </c>
      <c r="K231" s="3">
        <v>18.700000000000003</v>
      </c>
    </row>
    <row r="232" spans="1:11" x14ac:dyDescent="0.3">
      <c r="A232" s="4">
        <v>42171</v>
      </c>
      <c r="B232" s="3">
        <v>17.149999999999999</v>
      </c>
      <c r="C232" s="3">
        <v>21.675000000000001</v>
      </c>
      <c r="D232" s="3">
        <v>17.024999999999999</v>
      </c>
      <c r="E232" s="3">
        <v>19.7</v>
      </c>
      <c r="F232" s="3">
        <v>23</v>
      </c>
      <c r="G232" s="3">
        <v>18.324999999999999</v>
      </c>
      <c r="H232" s="3">
        <v>20.5</v>
      </c>
      <c r="I232" s="3">
        <v>18.324999999999999</v>
      </c>
      <c r="J232" s="3">
        <v>15.5</v>
      </c>
      <c r="K232" s="3">
        <v>18.924999999999997</v>
      </c>
    </row>
    <row r="233" spans="1:11" x14ac:dyDescent="0.3">
      <c r="A233" s="4">
        <v>42172</v>
      </c>
      <c r="B233" s="3">
        <v>15.675000000000001</v>
      </c>
      <c r="C233" s="3">
        <v>23.375</v>
      </c>
      <c r="D233" s="3">
        <v>14.75</v>
      </c>
      <c r="E233" s="3">
        <v>20.125</v>
      </c>
      <c r="F233" s="3">
        <v>16.649999999999999</v>
      </c>
      <c r="G233" s="3">
        <v>19.224999999999998</v>
      </c>
      <c r="H233" s="3">
        <v>22</v>
      </c>
      <c r="I233" s="3">
        <v>16.574999999999999</v>
      </c>
      <c r="J233" s="3">
        <v>16.174999999999997</v>
      </c>
      <c r="K233" s="3">
        <v>20.725000000000001</v>
      </c>
    </row>
    <row r="234" spans="1:11" x14ac:dyDescent="0.3">
      <c r="A234" s="4">
        <v>42173</v>
      </c>
      <c r="B234" s="3">
        <v>16.824999999999999</v>
      </c>
      <c r="C234" s="3">
        <v>19.700000000000003</v>
      </c>
      <c r="D234" s="3">
        <v>19.049999999999997</v>
      </c>
      <c r="E234" s="3">
        <v>17.75</v>
      </c>
      <c r="F234" s="3">
        <v>20.924999999999997</v>
      </c>
      <c r="G234" s="3">
        <v>19.099999999999998</v>
      </c>
      <c r="H234" s="3">
        <v>23.85</v>
      </c>
      <c r="I234" s="3">
        <v>20.075000000000003</v>
      </c>
      <c r="J234" s="3">
        <v>16.574999999999999</v>
      </c>
      <c r="K234" s="3">
        <v>22.5</v>
      </c>
    </row>
    <row r="235" spans="1:11" x14ac:dyDescent="0.3">
      <c r="A235" s="4">
        <v>42174</v>
      </c>
      <c r="B235" s="3">
        <v>15.7</v>
      </c>
      <c r="C235" s="3">
        <v>23.475000000000001</v>
      </c>
      <c r="D235" s="3">
        <v>20.7</v>
      </c>
      <c r="E235" s="3">
        <v>21</v>
      </c>
      <c r="F235" s="3">
        <v>20.25</v>
      </c>
      <c r="G235" s="3">
        <v>19.324999999999999</v>
      </c>
      <c r="H235" s="3">
        <v>22.625</v>
      </c>
      <c r="I235" s="3">
        <v>24.75</v>
      </c>
      <c r="J235" s="3">
        <v>18.3</v>
      </c>
      <c r="K235" s="3">
        <v>24.325000000000003</v>
      </c>
    </row>
    <row r="236" spans="1:11" x14ac:dyDescent="0.3">
      <c r="A236" s="4">
        <v>42175</v>
      </c>
      <c r="B236" s="3">
        <v>14.675000000000001</v>
      </c>
      <c r="C236" s="3">
        <v>23.075000000000003</v>
      </c>
      <c r="D236" s="3">
        <v>24.55</v>
      </c>
      <c r="E236" s="3">
        <v>20.475000000000001</v>
      </c>
      <c r="F236" s="3">
        <v>22.725000000000001</v>
      </c>
      <c r="G236" s="3">
        <v>19</v>
      </c>
      <c r="H236" s="3">
        <v>24.175000000000001</v>
      </c>
      <c r="I236" s="3">
        <v>24.475000000000001</v>
      </c>
      <c r="J236" s="3">
        <v>20.825000000000003</v>
      </c>
      <c r="K236" s="3">
        <v>19.8</v>
      </c>
    </row>
    <row r="237" spans="1:11" x14ac:dyDescent="0.3">
      <c r="A237" s="4">
        <v>42176</v>
      </c>
      <c r="B237" s="3">
        <v>13.6</v>
      </c>
      <c r="C237" s="3">
        <v>22.95</v>
      </c>
      <c r="D237" s="3">
        <v>20.65</v>
      </c>
      <c r="E237" s="3">
        <v>23.700000000000003</v>
      </c>
      <c r="F237" s="3">
        <v>19.575000000000003</v>
      </c>
      <c r="G237" s="3">
        <v>18.824999999999999</v>
      </c>
      <c r="H237" s="3">
        <v>23.25</v>
      </c>
      <c r="I237" s="3">
        <v>17.375</v>
      </c>
      <c r="J237" s="3">
        <v>21.075000000000003</v>
      </c>
      <c r="K237" s="3">
        <v>23.875</v>
      </c>
    </row>
    <row r="238" spans="1:11" x14ac:dyDescent="0.3">
      <c r="A238" s="4">
        <v>42177</v>
      </c>
      <c r="B238" s="3">
        <v>17.375</v>
      </c>
      <c r="C238" s="3">
        <v>25.5</v>
      </c>
      <c r="D238" s="3">
        <v>21.5</v>
      </c>
      <c r="E238" s="3">
        <v>12.725000000000001</v>
      </c>
      <c r="F238" s="3">
        <v>20.725000000000001</v>
      </c>
      <c r="G238" s="3">
        <v>19.524999999999999</v>
      </c>
      <c r="H238" s="3">
        <v>25.7</v>
      </c>
      <c r="I238" s="3">
        <v>19.924999999999997</v>
      </c>
      <c r="J238" s="3">
        <v>23.1</v>
      </c>
      <c r="K238" s="3">
        <v>21.925000000000001</v>
      </c>
    </row>
    <row r="239" spans="1:11" x14ac:dyDescent="0.3">
      <c r="A239" s="4">
        <v>42178</v>
      </c>
      <c r="B239" s="3">
        <v>15.324999999999999</v>
      </c>
      <c r="C239" s="3">
        <v>26.175000000000001</v>
      </c>
      <c r="D239" s="3">
        <v>19.799999999999997</v>
      </c>
      <c r="E239" s="3">
        <v>12.1</v>
      </c>
      <c r="F239" s="3">
        <v>22.674999999999997</v>
      </c>
      <c r="G239" s="3">
        <v>18.324999999999999</v>
      </c>
      <c r="H239" s="3">
        <v>26.55</v>
      </c>
      <c r="I239" s="3">
        <v>19.675000000000001</v>
      </c>
      <c r="J239" s="3">
        <v>22.4</v>
      </c>
      <c r="K239" s="3">
        <v>19.600000000000001</v>
      </c>
    </row>
    <row r="240" spans="1:11" x14ac:dyDescent="0.3">
      <c r="A240" s="4">
        <v>42179</v>
      </c>
      <c r="B240" s="3">
        <v>16.425000000000001</v>
      </c>
      <c r="C240" s="3">
        <v>27.35</v>
      </c>
      <c r="D240" s="3">
        <v>22.575000000000003</v>
      </c>
      <c r="E240" s="3">
        <v>12.825000000000001</v>
      </c>
      <c r="F240" s="3">
        <v>21.25</v>
      </c>
      <c r="G240" s="3">
        <v>18.200000000000003</v>
      </c>
      <c r="H240" s="3">
        <v>27.074999999999999</v>
      </c>
      <c r="I240" s="3">
        <v>21.025000000000002</v>
      </c>
      <c r="J240" s="3">
        <v>18.725000000000001</v>
      </c>
      <c r="K240" s="3">
        <v>19.149999999999999</v>
      </c>
    </row>
    <row r="241" spans="1:11" x14ac:dyDescent="0.3">
      <c r="A241" s="4">
        <v>42180</v>
      </c>
      <c r="B241" s="3">
        <v>14.95</v>
      </c>
      <c r="C241" s="3">
        <v>27.95</v>
      </c>
      <c r="D241" s="3">
        <v>20.549999999999997</v>
      </c>
      <c r="E241" s="3">
        <v>14.925000000000001</v>
      </c>
      <c r="F241" s="3">
        <v>23.625</v>
      </c>
      <c r="G241" s="3">
        <v>20.95</v>
      </c>
      <c r="H241" s="3">
        <v>23.725000000000001</v>
      </c>
      <c r="I241" s="3">
        <v>22.1</v>
      </c>
      <c r="J241" s="3">
        <v>20.024999999999999</v>
      </c>
      <c r="K241" s="3">
        <v>20.625</v>
      </c>
    </row>
    <row r="242" spans="1:11" x14ac:dyDescent="0.3">
      <c r="A242" s="4">
        <v>42181</v>
      </c>
      <c r="B242" s="3">
        <v>18</v>
      </c>
      <c r="C242" s="3">
        <v>24.125</v>
      </c>
      <c r="D242" s="3">
        <v>21.3</v>
      </c>
      <c r="E242" s="3">
        <v>15.399999999999999</v>
      </c>
      <c r="F242" s="3">
        <v>24.65</v>
      </c>
      <c r="G242" s="3">
        <v>19.3</v>
      </c>
      <c r="H242" s="3">
        <v>20.85</v>
      </c>
      <c r="I242" s="3">
        <v>24.475000000000001</v>
      </c>
      <c r="J242" s="3">
        <v>20.350000000000001</v>
      </c>
      <c r="K242" s="3">
        <v>22.7</v>
      </c>
    </row>
    <row r="243" spans="1:11" x14ac:dyDescent="0.3">
      <c r="A243" s="4">
        <v>42182</v>
      </c>
      <c r="B243" s="3">
        <v>16.475000000000001</v>
      </c>
      <c r="C243" s="3">
        <v>20.55</v>
      </c>
      <c r="D243" s="3">
        <v>24.5</v>
      </c>
      <c r="E243" s="3">
        <v>16.675000000000001</v>
      </c>
      <c r="F243" s="3">
        <v>23.274999999999999</v>
      </c>
      <c r="G243" s="3">
        <v>21.7</v>
      </c>
      <c r="H243" s="3">
        <v>20.299999999999997</v>
      </c>
      <c r="I243" s="3">
        <v>23.950000000000003</v>
      </c>
      <c r="J243" s="3">
        <v>15.975000000000001</v>
      </c>
      <c r="K243" s="3">
        <v>22.65</v>
      </c>
    </row>
    <row r="244" spans="1:11" x14ac:dyDescent="0.3">
      <c r="A244" s="4">
        <v>42183</v>
      </c>
      <c r="B244" s="3">
        <v>18.200000000000003</v>
      </c>
      <c r="C244" s="3">
        <v>18.524999999999999</v>
      </c>
      <c r="D244" s="3">
        <v>26.225000000000001</v>
      </c>
      <c r="E244" s="3">
        <v>20.274999999999999</v>
      </c>
      <c r="F244" s="3">
        <v>18.649999999999999</v>
      </c>
      <c r="G244" s="3">
        <v>21.950000000000003</v>
      </c>
      <c r="H244" s="3">
        <v>22.375</v>
      </c>
      <c r="I244" s="3">
        <v>24.524999999999999</v>
      </c>
      <c r="J244" s="3">
        <v>16.600000000000001</v>
      </c>
      <c r="K244" s="3">
        <v>22.6</v>
      </c>
    </row>
    <row r="245" spans="1:11" x14ac:dyDescent="0.3">
      <c r="A245" s="4">
        <v>42184</v>
      </c>
      <c r="B245" s="3">
        <v>17.625</v>
      </c>
      <c r="C245" s="3">
        <v>20.9</v>
      </c>
      <c r="D245" s="3">
        <v>21.125</v>
      </c>
      <c r="E245" s="3">
        <v>20.475000000000001</v>
      </c>
      <c r="F245" s="3">
        <v>19.424999999999997</v>
      </c>
      <c r="G245" s="3">
        <v>20.424999999999997</v>
      </c>
      <c r="H245" s="3">
        <v>22.55</v>
      </c>
      <c r="I245" s="3">
        <v>26</v>
      </c>
      <c r="J245" s="3">
        <v>18.475000000000001</v>
      </c>
      <c r="K245" s="3">
        <v>24.225000000000001</v>
      </c>
    </row>
    <row r="246" spans="1:11" x14ac:dyDescent="0.3">
      <c r="A246" s="4">
        <v>42185</v>
      </c>
      <c r="B246" s="3">
        <v>19</v>
      </c>
      <c r="C246" s="3">
        <v>25.55</v>
      </c>
      <c r="D246" s="3">
        <v>21.924999999999997</v>
      </c>
      <c r="E246" s="3">
        <v>14.824999999999999</v>
      </c>
      <c r="F246" s="3">
        <v>24.125</v>
      </c>
      <c r="G246" s="3">
        <v>19.475000000000001</v>
      </c>
      <c r="H246" s="3">
        <v>23.35</v>
      </c>
      <c r="I246" s="3">
        <v>27.475000000000001</v>
      </c>
      <c r="J246" s="3">
        <v>19.625</v>
      </c>
      <c r="K246" s="3">
        <v>26.425000000000001</v>
      </c>
    </row>
    <row r="247" spans="1:11" x14ac:dyDescent="0.3">
      <c r="A247" s="4">
        <v>42186</v>
      </c>
      <c r="B247" s="3">
        <v>20</v>
      </c>
      <c r="C247" s="3">
        <v>23.225000000000001</v>
      </c>
      <c r="D247" s="3">
        <v>18.375</v>
      </c>
      <c r="E247" s="3">
        <v>13.225000000000001</v>
      </c>
      <c r="F247" s="3">
        <v>25.774999999999999</v>
      </c>
      <c r="G247" s="3">
        <v>24</v>
      </c>
      <c r="H247" s="3">
        <v>19.875</v>
      </c>
      <c r="I247" s="3">
        <v>28.475000000000001</v>
      </c>
      <c r="J247" s="3">
        <v>22.1</v>
      </c>
      <c r="K247" s="3">
        <v>22.225000000000001</v>
      </c>
    </row>
    <row r="248" spans="1:11" x14ac:dyDescent="0.3">
      <c r="A248" s="4">
        <v>42187</v>
      </c>
      <c r="B248" s="3">
        <v>19.899999999999999</v>
      </c>
      <c r="C248" s="3">
        <v>24.05</v>
      </c>
      <c r="D248" s="3">
        <v>19.175000000000001</v>
      </c>
      <c r="E248" s="3">
        <v>14.925000000000001</v>
      </c>
      <c r="F248" s="3">
        <v>21.975000000000001</v>
      </c>
      <c r="G248" s="3">
        <v>20.450000000000003</v>
      </c>
      <c r="H248" s="3">
        <v>19.100000000000001</v>
      </c>
      <c r="I248" s="3">
        <v>21.450000000000003</v>
      </c>
      <c r="J248" s="3">
        <v>20.274999999999999</v>
      </c>
      <c r="K248" s="3">
        <v>17.225000000000001</v>
      </c>
    </row>
    <row r="249" spans="1:11" x14ac:dyDescent="0.3">
      <c r="A249" s="4">
        <v>42188</v>
      </c>
      <c r="B249" s="3">
        <v>20.5</v>
      </c>
      <c r="C249" s="3">
        <v>18.074999999999999</v>
      </c>
      <c r="D249" s="3">
        <v>17.25</v>
      </c>
      <c r="E249" s="3">
        <v>16.100000000000001</v>
      </c>
      <c r="F249" s="3">
        <v>19.25</v>
      </c>
      <c r="G249" s="3">
        <v>18.45</v>
      </c>
      <c r="H249" s="3">
        <v>18.175000000000001</v>
      </c>
      <c r="I249" s="3">
        <v>23.774999999999999</v>
      </c>
      <c r="J249" s="3">
        <v>19.975000000000001</v>
      </c>
      <c r="K249" s="3">
        <v>17.825000000000003</v>
      </c>
    </row>
    <row r="250" spans="1:11" x14ac:dyDescent="0.3">
      <c r="A250" s="4">
        <v>42189</v>
      </c>
      <c r="B250" s="3">
        <v>21.725000000000001</v>
      </c>
      <c r="C250" s="3">
        <v>19.125</v>
      </c>
      <c r="D250" s="3">
        <v>17</v>
      </c>
      <c r="E250" s="3">
        <v>18.574999999999999</v>
      </c>
      <c r="F250" s="3">
        <v>18.25</v>
      </c>
      <c r="G250" s="3">
        <v>20.100000000000001</v>
      </c>
      <c r="H250" s="3">
        <v>18.399999999999999</v>
      </c>
      <c r="I250" s="3">
        <v>24.174999999999997</v>
      </c>
      <c r="J250" s="3">
        <v>17.95</v>
      </c>
      <c r="K250" s="3">
        <v>18.850000000000001</v>
      </c>
    </row>
    <row r="251" spans="1:11" x14ac:dyDescent="0.3">
      <c r="A251" s="4">
        <v>42190</v>
      </c>
      <c r="B251" s="3">
        <v>22.9</v>
      </c>
      <c r="C251" s="3">
        <v>23</v>
      </c>
      <c r="D251" s="3">
        <v>19.399999999999999</v>
      </c>
      <c r="E251" s="3">
        <v>20.049999999999997</v>
      </c>
      <c r="F251" s="3">
        <v>17.875</v>
      </c>
      <c r="G251" s="3">
        <v>21.85</v>
      </c>
      <c r="H251" s="3">
        <v>21.175000000000001</v>
      </c>
      <c r="I251" s="3">
        <v>22.574999999999999</v>
      </c>
      <c r="J251" s="3">
        <v>21.075000000000003</v>
      </c>
      <c r="K251" s="3">
        <v>19.100000000000001</v>
      </c>
    </row>
    <row r="252" spans="1:11" x14ac:dyDescent="0.3">
      <c r="A252" s="4">
        <v>42191</v>
      </c>
      <c r="B252" s="3">
        <v>24.175000000000001</v>
      </c>
      <c r="C252" s="3">
        <v>19.3</v>
      </c>
      <c r="D252" s="3">
        <v>18</v>
      </c>
      <c r="E252" s="3">
        <v>21.1</v>
      </c>
      <c r="F252" s="3">
        <v>20.100000000000001</v>
      </c>
      <c r="G252" s="3">
        <v>20.925000000000001</v>
      </c>
      <c r="H252" s="3">
        <v>23.324999999999999</v>
      </c>
      <c r="I252" s="3">
        <v>18.149999999999999</v>
      </c>
      <c r="J252" s="3">
        <v>19.850000000000001</v>
      </c>
      <c r="K252" s="3">
        <v>23.725000000000001</v>
      </c>
    </row>
    <row r="253" spans="1:11" x14ac:dyDescent="0.3">
      <c r="A253" s="4">
        <v>42192</v>
      </c>
      <c r="B253" s="3">
        <v>26.1</v>
      </c>
      <c r="C253" s="3">
        <v>18.225000000000001</v>
      </c>
      <c r="D253" s="3">
        <v>16.75</v>
      </c>
      <c r="E253" s="3">
        <v>19.45</v>
      </c>
      <c r="F253" s="3">
        <v>18.600000000000001</v>
      </c>
      <c r="G253" s="3">
        <v>14.425000000000001</v>
      </c>
      <c r="H253" s="3">
        <v>24.425000000000001</v>
      </c>
      <c r="I253" s="3">
        <v>18.55</v>
      </c>
      <c r="J253" s="3">
        <v>18.574999999999999</v>
      </c>
      <c r="K253" s="3">
        <v>24.524999999999999</v>
      </c>
    </row>
    <row r="254" spans="1:11" x14ac:dyDescent="0.3">
      <c r="A254" s="4">
        <v>42193</v>
      </c>
      <c r="B254" s="3">
        <v>23.65</v>
      </c>
      <c r="C254" s="3">
        <v>20.424999999999997</v>
      </c>
      <c r="D254" s="3">
        <v>18.200000000000003</v>
      </c>
      <c r="E254" s="3">
        <v>19.375</v>
      </c>
      <c r="F254" s="3">
        <v>16.675000000000001</v>
      </c>
      <c r="G254" s="3">
        <v>16.850000000000001</v>
      </c>
      <c r="H254" s="3">
        <v>26.625</v>
      </c>
      <c r="I254" s="3">
        <v>18.725000000000001</v>
      </c>
      <c r="J254" s="3">
        <v>19.524999999999999</v>
      </c>
      <c r="K254" s="3">
        <v>22.5</v>
      </c>
    </row>
    <row r="255" spans="1:11" x14ac:dyDescent="0.3">
      <c r="A255" s="4">
        <v>42194</v>
      </c>
      <c r="B255" s="3">
        <v>19.274999999999999</v>
      </c>
      <c r="C255" s="3">
        <v>20.375</v>
      </c>
      <c r="D255" s="3">
        <v>21.075000000000003</v>
      </c>
      <c r="E255" s="3">
        <v>20.950000000000003</v>
      </c>
      <c r="F255" s="3">
        <v>14.6</v>
      </c>
      <c r="G255" s="3">
        <v>19.75</v>
      </c>
      <c r="H255" s="3">
        <v>26.1</v>
      </c>
      <c r="I255" s="3">
        <v>19.174999999999997</v>
      </c>
      <c r="J255" s="3">
        <v>20.85</v>
      </c>
      <c r="K255" s="3">
        <v>25.625</v>
      </c>
    </row>
    <row r="256" spans="1:11" x14ac:dyDescent="0.3">
      <c r="A256" s="4">
        <v>42195</v>
      </c>
      <c r="B256" s="3">
        <v>16.149999999999999</v>
      </c>
      <c r="C256" s="3">
        <v>21.85</v>
      </c>
      <c r="D256" s="3">
        <v>18.475000000000001</v>
      </c>
      <c r="E256" s="3">
        <v>20.075000000000003</v>
      </c>
      <c r="F256" s="3">
        <v>15.024999999999999</v>
      </c>
      <c r="G256" s="3">
        <v>24.975000000000001</v>
      </c>
      <c r="H256" s="3">
        <v>21.9</v>
      </c>
      <c r="I256" s="3">
        <v>15.774999999999999</v>
      </c>
      <c r="J256" s="3">
        <v>21.325000000000003</v>
      </c>
      <c r="K256" s="3">
        <v>25.641666666666652</v>
      </c>
    </row>
    <row r="257" spans="1:11" x14ac:dyDescent="0.3">
      <c r="A257" s="4">
        <v>42196</v>
      </c>
      <c r="B257" s="3">
        <v>16.675000000000001</v>
      </c>
      <c r="C257" s="3">
        <v>25.5</v>
      </c>
      <c r="D257" s="3">
        <v>22.9</v>
      </c>
      <c r="E257" s="3">
        <v>19.7</v>
      </c>
      <c r="F257" s="3">
        <v>12.524999999999999</v>
      </c>
      <c r="G257" s="3">
        <v>19.125</v>
      </c>
      <c r="H257" s="3">
        <v>22.925000000000001</v>
      </c>
      <c r="I257" s="3">
        <v>14.924999999999999</v>
      </c>
      <c r="J257" s="3">
        <v>21.9</v>
      </c>
      <c r="K257" s="3">
        <v>25.75</v>
      </c>
    </row>
    <row r="258" spans="1:11" x14ac:dyDescent="0.3">
      <c r="A258" s="4">
        <v>42197</v>
      </c>
      <c r="B258" s="3">
        <v>19.05</v>
      </c>
      <c r="C258" s="3">
        <v>27.75</v>
      </c>
      <c r="D258" s="3">
        <v>21.65</v>
      </c>
      <c r="E258" s="3">
        <v>19.975000000000001</v>
      </c>
      <c r="F258" s="3">
        <v>15.475</v>
      </c>
      <c r="G258" s="3">
        <v>13.75</v>
      </c>
      <c r="H258" s="3">
        <v>22.35</v>
      </c>
      <c r="I258" s="3">
        <v>14.574999999999999</v>
      </c>
      <c r="J258" s="3">
        <v>20.149999999999999</v>
      </c>
      <c r="K258" s="3">
        <v>27.5</v>
      </c>
    </row>
    <row r="259" spans="1:11" x14ac:dyDescent="0.3">
      <c r="A259" s="4">
        <v>42198</v>
      </c>
      <c r="B259" s="3">
        <v>18.5</v>
      </c>
      <c r="C259" s="3">
        <v>24.25</v>
      </c>
      <c r="D259" s="3">
        <v>16.899999999999999</v>
      </c>
      <c r="E259" s="3">
        <v>19.549999999999997</v>
      </c>
      <c r="F259" s="3">
        <v>16.125</v>
      </c>
      <c r="G259" s="3">
        <v>14.624999999999998</v>
      </c>
      <c r="H259" s="3">
        <v>23</v>
      </c>
      <c r="I259" s="3">
        <v>22</v>
      </c>
      <c r="J259" s="3">
        <v>19.2</v>
      </c>
      <c r="K259" s="3">
        <v>25.574999999999999</v>
      </c>
    </row>
    <row r="260" spans="1:11" x14ac:dyDescent="0.3">
      <c r="A260" s="4">
        <v>42199</v>
      </c>
      <c r="B260" s="3">
        <v>19.024999999999999</v>
      </c>
      <c r="C260" s="3"/>
      <c r="D260" s="3">
        <v>17.475000000000001</v>
      </c>
      <c r="E260" s="3">
        <v>18.2</v>
      </c>
      <c r="F260" s="3">
        <v>15.824999999999999</v>
      </c>
      <c r="G260" s="3">
        <v>16.575000000000003</v>
      </c>
      <c r="H260" s="3">
        <v>25.125</v>
      </c>
      <c r="I260" s="3">
        <v>22.675000000000001</v>
      </c>
      <c r="J260" s="3">
        <v>20.7</v>
      </c>
      <c r="K260" s="3">
        <v>22.875</v>
      </c>
    </row>
    <row r="261" spans="1:11" x14ac:dyDescent="0.3">
      <c r="A261" s="4">
        <v>42200</v>
      </c>
      <c r="B261" s="3">
        <v>19.75</v>
      </c>
      <c r="C261" s="3">
        <v>18.5</v>
      </c>
      <c r="D261" s="3">
        <v>15.15</v>
      </c>
      <c r="E261" s="3">
        <v>19.375</v>
      </c>
      <c r="F261" s="3">
        <v>15.675000000000001</v>
      </c>
      <c r="G261" s="3">
        <v>17.100000000000001</v>
      </c>
      <c r="H261" s="3">
        <v>22.125</v>
      </c>
      <c r="I261" s="3">
        <v>20.625</v>
      </c>
      <c r="J261" s="3">
        <v>23.024999999999999</v>
      </c>
      <c r="K261" s="3">
        <v>24.891666666666676</v>
      </c>
    </row>
    <row r="262" spans="1:11" x14ac:dyDescent="0.3">
      <c r="A262" s="4">
        <v>42201</v>
      </c>
      <c r="B262" s="3">
        <v>21.274999999999999</v>
      </c>
      <c r="C262" s="3">
        <v>16.024999999999999</v>
      </c>
      <c r="D262" s="3">
        <v>16.625</v>
      </c>
      <c r="E262" s="3">
        <v>19.674999999999997</v>
      </c>
      <c r="F262" s="3">
        <v>17.850000000000001</v>
      </c>
      <c r="G262" s="3">
        <v>17.149999999999999</v>
      </c>
      <c r="H262" s="3">
        <v>22.450000000000003</v>
      </c>
      <c r="I262" s="3">
        <v>18.375</v>
      </c>
      <c r="J262" s="3">
        <v>24.55</v>
      </c>
      <c r="K262" s="3">
        <v>24.950000000000003</v>
      </c>
    </row>
    <row r="263" spans="1:11" x14ac:dyDescent="0.3">
      <c r="A263" s="4">
        <v>42202</v>
      </c>
      <c r="B263" s="3">
        <v>21.975000000000001</v>
      </c>
      <c r="C263" s="3">
        <v>16.55</v>
      </c>
      <c r="D263" s="3">
        <v>19.774999999999999</v>
      </c>
      <c r="E263" s="3">
        <v>19.75</v>
      </c>
      <c r="F263" s="3">
        <v>17.875</v>
      </c>
      <c r="G263" s="3">
        <v>14.425000000000001</v>
      </c>
      <c r="H263" s="3">
        <v>24.950000000000003</v>
      </c>
      <c r="I263" s="3">
        <v>17.174999999999997</v>
      </c>
      <c r="J263" s="3">
        <v>22.225000000000001</v>
      </c>
      <c r="K263" s="3">
        <v>24.3</v>
      </c>
    </row>
    <row r="264" spans="1:11" x14ac:dyDescent="0.3">
      <c r="A264" s="4">
        <v>42203</v>
      </c>
      <c r="B264" s="3">
        <v>23.55</v>
      </c>
      <c r="C264" s="3">
        <v>16.975000000000001</v>
      </c>
      <c r="D264" s="3">
        <v>21.799999999999997</v>
      </c>
      <c r="E264" s="3">
        <v>19.649999999999999</v>
      </c>
      <c r="F264" s="3">
        <v>16.524999999999999</v>
      </c>
      <c r="G264" s="3">
        <v>18.950000000000003</v>
      </c>
      <c r="H264" s="3">
        <v>23.324999999999999</v>
      </c>
      <c r="I264" s="3">
        <v>20.574999999999999</v>
      </c>
      <c r="J264" s="3">
        <v>21.524999999999999</v>
      </c>
      <c r="K264" s="3">
        <v>22.925000000000001</v>
      </c>
    </row>
    <row r="265" spans="1:11" x14ac:dyDescent="0.3">
      <c r="A265" s="4">
        <v>42204</v>
      </c>
      <c r="B265" s="3">
        <v>24.975000000000001</v>
      </c>
      <c r="C265" s="3">
        <v>17.2</v>
      </c>
      <c r="D265" s="3">
        <v>23.125</v>
      </c>
      <c r="E265" s="3">
        <v>20.9</v>
      </c>
      <c r="F265" s="3">
        <v>18.200000000000003</v>
      </c>
      <c r="G265" s="3">
        <v>18.149999999999999</v>
      </c>
      <c r="H265" s="3">
        <v>21.35</v>
      </c>
      <c r="I265" s="3">
        <v>21.475000000000001</v>
      </c>
      <c r="J265" s="3">
        <v>19.625</v>
      </c>
      <c r="K265" s="3">
        <v>22.216666666666651</v>
      </c>
    </row>
    <row r="266" spans="1:11" x14ac:dyDescent="0.3">
      <c r="A266" s="4">
        <v>42205</v>
      </c>
      <c r="B266" s="3">
        <v>22.8</v>
      </c>
      <c r="C266" s="3">
        <v>18</v>
      </c>
      <c r="D266" s="3">
        <v>24.875</v>
      </c>
      <c r="E266" s="3">
        <v>19.875</v>
      </c>
      <c r="F266" s="3">
        <v>19.625</v>
      </c>
      <c r="G266" s="3">
        <v>20.574999999999999</v>
      </c>
      <c r="H266" s="3">
        <v>19.274999999999999</v>
      </c>
      <c r="I266" s="3">
        <v>24.75</v>
      </c>
      <c r="J266" s="3">
        <v>20.074999999999999</v>
      </c>
      <c r="K266" s="3">
        <v>22.7</v>
      </c>
    </row>
    <row r="267" spans="1:11" x14ac:dyDescent="0.3">
      <c r="A267" s="4">
        <v>42206</v>
      </c>
      <c r="B267" s="3">
        <v>23.6</v>
      </c>
      <c r="C267" s="3">
        <v>19.774999999999999</v>
      </c>
      <c r="D267" s="3">
        <v>23.174999999999997</v>
      </c>
      <c r="E267" s="3">
        <v>21.65</v>
      </c>
      <c r="F267" s="3">
        <v>20.024999999999999</v>
      </c>
      <c r="G267" s="3">
        <v>18.024999999999999</v>
      </c>
      <c r="H267" s="3">
        <v>18.875</v>
      </c>
      <c r="I267" s="3">
        <v>24.375</v>
      </c>
      <c r="J267" s="3">
        <v>19.25</v>
      </c>
      <c r="K267" s="3">
        <v>22.175000000000001</v>
      </c>
    </row>
    <row r="268" spans="1:11" x14ac:dyDescent="0.3">
      <c r="A268" s="4">
        <v>42207</v>
      </c>
      <c r="B268" s="3">
        <v>26.3</v>
      </c>
      <c r="C268" s="3">
        <v>22.1</v>
      </c>
      <c r="D268" s="3">
        <v>22.700000000000003</v>
      </c>
      <c r="E268" s="3">
        <v>20.875</v>
      </c>
      <c r="F268" s="3">
        <v>20.425000000000001</v>
      </c>
      <c r="G268" s="3">
        <v>17.524999999999999</v>
      </c>
      <c r="H268" s="3">
        <v>19.55</v>
      </c>
      <c r="I268" s="3">
        <v>23.65</v>
      </c>
      <c r="J268" s="3">
        <v>18.55</v>
      </c>
      <c r="K268" s="3">
        <v>22.35</v>
      </c>
    </row>
    <row r="269" spans="1:11" x14ac:dyDescent="0.3">
      <c r="A269" s="4">
        <v>42208</v>
      </c>
      <c r="B269" s="3">
        <v>25.049999999999997</v>
      </c>
      <c r="C269" s="3">
        <v>22.1</v>
      </c>
      <c r="D269" s="3">
        <v>22.6</v>
      </c>
      <c r="E269" s="3">
        <v>22.524999999999999</v>
      </c>
      <c r="F269" s="3">
        <v>17.600000000000001</v>
      </c>
      <c r="G269" s="3">
        <v>18.675000000000001</v>
      </c>
      <c r="H269" s="3">
        <v>20.100000000000001</v>
      </c>
      <c r="I269" s="3">
        <v>24.15</v>
      </c>
      <c r="J269" s="3">
        <v>19.024999999999999</v>
      </c>
      <c r="K269" s="3">
        <v>22.450000000000003</v>
      </c>
    </row>
    <row r="270" spans="1:11" x14ac:dyDescent="0.3">
      <c r="A270" s="4">
        <v>42209</v>
      </c>
      <c r="B270" s="3">
        <v>24.675000000000001</v>
      </c>
      <c r="C270" s="3">
        <v>22.325000000000003</v>
      </c>
      <c r="D270" s="3">
        <v>23</v>
      </c>
      <c r="E270" s="3">
        <v>22.524999999999999</v>
      </c>
      <c r="F270" s="3">
        <v>18.475000000000001</v>
      </c>
      <c r="G270" s="3">
        <v>20.475000000000001</v>
      </c>
      <c r="H270" s="3">
        <v>20.975000000000001</v>
      </c>
      <c r="I270" s="3">
        <v>19.675000000000001</v>
      </c>
      <c r="J270" s="3">
        <v>23.975000000000001</v>
      </c>
      <c r="K270" s="3">
        <v>19.875</v>
      </c>
    </row>
    <row r="271" spans="1:11" x14ac:dyDescent="0.3">
      <c r="A271" s="4">
        <v>42210</v>
      </c>
      <c r="B271" s="3">
        <v>24.074999999999999</v>
      </c>
      <c r="C271" s="3">
        <v>23.35</v>
      </c>
      <c r="D271" s="3">
        <v>17.574999999999999</v>
      </c>
      <c r="E271" s="3">
        <v>21.4</v>
      </c>
      <c r="F271" s="3">
        <v>20.025000000000002</v>
      </c>
      <c r="G271" s="3">
        <v>19.100000000000001</v>
      </c>
      <c r="H271" s="3">
        <v>20.45</v>
      </c>
      <c r="I271" s="3">
        <v>20.925000000000001</v>
      </c>
      <c r="J271" s="3">
        <v>19.125</v>
      </c>
      <c r="K271" s="3">
        <v>18.875</v>
      </c>
    </row>
    <row r="272" spans="1:11" x14ac:dyDescent="0.3">
      <c r="A272" s="4">
        <v>42211</v>
      </c>
      <c r="B272" s="3">
        <v>18.824999999999999</v>
      </c>
      <c r="C272" s="3">
        <v>22.4</v>
      </c>
      <c r="D272" s="3">
        <v>18.75</v>
      </c>
      <c r="E272" s="3">
        <v>22</v>
      </c>
      <c r="F272" s="3">
        <v>17.950000000000003</v>
      </c>
      <c r="G272" s="3">
        <v>20.350000000000001</v>
      </c>
      <c r="H272" s="3">
        <v>25.549999999999997</v>
      </c>
      <c r="I272" s="3">
        <v>20.074999999999999</v>
      </c>
      <c r="J272" s="3">
        <v>15.725</v>
      </c>
      <c r="K272" s="3">
        <v>18.774999999999999</v>
      </c>
    </row>
    <row r="273" spans="1:11" x14ac:dyDescent="0.3">
      <c r="A273" s="4">
        <v>42212</v>
      </c>
      <c r="B273" s="3">
        <v>18.225000000000001</v>
      </c>
      <c r="C273" s="3">
        <v>23.25</v>
      </c>
      <c r="D273" s="3">
        <v>18.5</v>
      </c>
      <c r="E273" s="3">
        <v>23.35</v>
      </c>
      <c r="F273" s="3">
        <v>20.675000000000001</v>
      </c>
      <c r="G273" s="3">
        <v>19.95</v>
      </c>
      <c r="H273" s="3">
        <v>23.25</v>
      </c>
      <c r="I273" s="3">
        <v>20.575000000000003</v>
      </c>
      <c r="J273" s="3">
        <v>15.45</v>
      </c>
      <c r="K273" s="3">
        <v>22.375</v>
      </c>
    </row>
    <row r="274" spans="1:11" x14ac:dyDescent="0.3">
      <c r="A274" s="4">
        <v>42213</v>
      </c>
      <c r="B274" s="3">
        <v>20.924999999999997</v>
      </c>
      <c r="C274" s="3">
        <v>20.85</v>
      </c>
      <c r="D274" s="3">
        <v>19.600000000000001</v>
      </c>
      <c r="E274" s="3">
        <v>22.725000000000001</v>
      </c>
      <c r="F274" s="3">
        <v>21.950000000000003</v>
      </c>
      <c r="G274" s="3">
        <v>23.375</v>
      </c>
      <c r="H274" s="3">
        <v>23.200000000000003</v>
      </c>
      <c r="I274" s="3">
        <v>22.625</v>
      </c>
      <c r="J274" s="3">
        <v>17.125</v>
      </c>
      <c r="K274" s="3">
        <v>21.912500000000001</v>
      </c>
    </row>
    <row r="275" spans="1:11" x14ac:dyDescent="0.3">
      <c r="A275" s="4">
        <v>42214</v>
      </c>
      <c r="B275" s="3">
        <v>17.799999999999997</v>
      </c>
      <c r="C275" s="3">
        <v>21.950000000000003</v>
      </c>
      <c r="D275" s="3">
        <v>20.200000000000003</v>
      </c>
      <c r="E275" s="3">
        <v>23.474999999999998</v>
      </c>
      <c r="F275" s="3">
        <v>22.524999999999999</v>
      </c>
      <c r="G275" s="3">
        <v>22.524999999999999</v>
      </c>
      <c r="H275" s="3">
        <v>23.174999999999997</v>
      </c>
      <c r="I275" s="3">
        <v>23.424999999999997</v>
      </c>
      <c r="J275" s="3">
        <v>18.600000000000001</v>
      </c>
      <c r="K275" s="3">
        <v>19.225000000000001</v>
      </c>
    </row>
    <row r="276" spans="1:11" x14ac:dyDescent="0.3">
      <c r="A276" s="4">
        <v>42215</v>
      </c>
      <c r="B276" s="3">
        <v>17.674999999999997</v>
      </c>
      <c r="C276" s="3">
        <v>22.375</v>
      </c>
      <c r="D276" s="3">
        <v>22.574999999999999</v>
      </c>
      <c r="E276" s="3">
        <v>24.9</v>
      </c>
      <c r="F276" s="3">
        <v>22.1</v>
      </c>
      <c r="G276" s="3">
        <v>21.575000000000003</v>
      </c>
      <c r="H276" s="3">
        <v>23.05</v>
      </c>
      <c r="I276" s="3">
        <v>19.575000000000003</v>
      </c>
      <c r="J276" s="3">
        <v>18.925000000000001</v>
      </c>
      <c r="K276" s="3">
        <v>18.2</v>
      </c>
    </row>
    <row r="277" spans="1:11" x14ac:dyDescent="0.3">
      <c r="A277" s="4">
        <v>42216</v>
      </c>
      <c r="B277" s="3">
        <v>16.174999999999997</v>
      </c>
      <c r="C277" s="3">
        <v>21.85</v>
      </c>
      <c r="D277" s="3">
        <v>23.700000000000003</v>
      </c>
      <c r="E277" s="3">
        <v>24.25</v>
      </c>
      <c r="F277" s="3">
        <v>20.225000000000001</v>
      </c>
      <c r="G277" s="3">
        <v>18.100000000000001</v>
      </c>
      <c r="H277" s="3">
        <v>19.074999999999999</v>
      </c>
      <c r="I277" s="3">
        <v>18.899999999999999</v>
      </c>
      <c r="J277" s="3">
        <v>20.024999999999999</v>
      </c>
      <c r="K277" s="3">
        <v>20.350000000000001</v>
      </c>
    </row>
    <row r="278" spans="1:11" x14ac:dyDescent="0.3">
      <c r="A278" s="4">
        <v>42217</v>
      </c>
      <c r="B278" s="3">
        <v>17.625</v>
      </c>
      <c r="C278" s="3">
        <v>20.849999999999998</v>
      </c>
      <c r="D278" s="3">
        <v>26.074999999999999</v>
      </c>
      <c r="E278" s="3">
        <v>23.25</v>
      </c>
      <c r="F278" s="3">
        <v>20.25</v>
      </c>
      <c r="G278" s="3">
        <v>17.450000000000003</v>
      </c>
      <c r="H278" s="3">
        <v>20.524999999999999</v>
      </c>
      <c r="I278" s="3">
        <v>18.774999999999999</v>
      </c>
      <c r="J278" s="3">
        <v>22.45</v>
      </c>
      <c r="K278" s="3">
        <v>19.75</v>
      </c>
    </row>
    <row r="279" spans="1:11" x14ac:dyDescent="0.3">
      <c r="A279" s="4">
        <v>42218</v>
      </c>
      <c r="B279" s="3">
        <v>20.725000000000001</v>
      </c>
      <c r="C279" s="3">
        <v>19.150000000000002</v>
      </c>
      <c r="D279" s="3">
        <v>25.274999999999999</v>
      </c>
      <c r="E279" s="3">
        <v>24.9</v>
      </c>
      <c r="F279" s="3">
        <v>19.350000000000001</v>
      </c>
      <c r="G279" s="3">
        <v>17.649999999999999</v>
      </c>
      <c r="H279" s="3">
        <v>18.625</v>
      </c>
      <c r="I279" s="3">
        <v>19.925000000000001</v>
      </c>
      <c r="J279" s="3">
        <v>20.100000000000001</v>
      </c>
      <c r="K279" s="3">
        <v>22.274999999999999</v>
      </c>
    </row>
    <row r="280" spans="1:11" x14ac:dyDescent="0.3">
      <c r="A280" s="4">
        <v>42219</v>
      </c>
      <c r="B280" s="3">
        <v>21.7</v>
      </c>
      <c r="C280" s="3">
        <v>20.625</v>
      </c>
      <c r="D280" s="3">
        <v>26.125</v>
      </c>
      <c r="E280" s="3">
        <v>23.5</v>
      </c>
      <c r="F280" s="3">
        <v>18.024999999999999</v>
      </c>
      <c r="G280" s="3">
        <v>19.75</v>
      </c>
      <c r="H280" s="3">
        <v>17</v>
      </c>
      <c r="I280" s="3">
        <v>21.075000000000003</v>
      </c>
      <c r="J280" s="3">
        <v>18.474999999999998</v>
      </c>
      <c r="K280" s="3">
        <v>17.125</v>
      </c>
    </row>
    <row r="281" spans="1:11" x14ac:dyDescent="0.3">
      <c r="A281" s="4">
        <v>42220</v>
      </c>
      <c r="B281" s="3">
        <v>24</v>
      </c>
      <c r="C281" s="3">
        <v>23.4</v>
      </c>
      <c r="D281" s="3">
        <v>25.825000000000003</v>
      </c>
      <c r="E281" s="3">
        <v>21.625</v>
      </c>
      <c r="F281" s="3">
        <v>17.8</v>
      </c>
      <c r="G281" s="3">
        <v>22.324999999999999</v>
      </c>
      <c r="H281" s="3">
        <v>18.375</v>
      </c>
      <c r="I281" s="3">
        <v>21.049999999999997</v>
      </c>
      <c r="J281" s="3">
        <v>21.074999999999999</v>
      </c>
      <c r="K281" s="3">
        <v>19.149999999999999</v>
      </c>
    </row>
    <row r="282" spans="1:11" x14ac:dyDescent="0.3">
      <c r="A282" s="4">
        <v>42221</v>
      </c>
      <c r="B282" s="3">
        <v>23.074999999999999</v>
      </c>
      <c r="C282" s="3">
        <v>24.35</v>
      </c>
      <c r="D282" s="3">
        <v>24.725000000000001</v>
      </c>
      <c r="E282" s="3">
        <v>21.95</v>
      </c>
      <c r="F282" s="3">
        <v>17.649999999999999</v>
      </c>
      <c r="G282" s="3">
        <v>17.850000000000001</v>
      </c>
      <c r="H282" s="3">
        <v>18.824999999999999</v>
      </c>
      <c r="I282" s="3">
        <v>22.35</v>
      </c>
      <c r="J282" s="3">
        <v>23.575000000000003</v>
      </c>
      <c r="K282" s="3">
        <v>16.574999999999999</v>
      </c>
    </row>
    <row r="283" spans="1:11" x14ac:dyDescent="0.3">
      <c r="A283" s="4">
        <v>42222</v>
      </c>
      <c r="B283" s="3">
        <v>24.425000000000001</v>
      </c>
      <c r="C283" s="3">
        <v>18.975000000000001</v>
      </c>
      <c r="D283" s="3">
        <v>22.55</v>
      </c>
      <c r="E283" s="3">
        <v>20.399999999999999</v>
      </c>
      <c r="F283" s="3">
        <v>19.024999999999999</v>
      </c>
      <c r="G283" s="3">
        <v>22.85</v>
      </c>
      <c r="H283" s="3">
        <v>16</v>
      </c>
      <c r="I283" s="3">
        <v>21.675000000000001</v>
      </c>
      <c r="J283" s="3">
        <v>18.524999999999999</v>
      </c>
      <c r="K283" s="3">
        <v>16.475000000000001</v>
      </c>
    </row>
    <row r="284" spans="1:11" x14ac:dyDescent="0.3">
      <c r="A284" s="4">
        <v>42223</v>
      </c>
      <c r="B284" s="3">
        <v>25.074999999999999</v>
      </c>
      <c r="C284" s="3">
        <v>18.049999999999997</v>
      </c>
      <c r="D284" s="3">
        <v>15.225</v>
      </c>
      <c r="E284" s="3">
        <v>20.825000000000003</v>
      </c>
      <c r="F284" s="3">
        <v>20.825000000000003</v>
      </c>
      <c r="G284" s="3">
        <v>22.15</v>
      </c>
      <c r="H284" s="3">
        <v>18.350000000000001</v>
      </c>
      <c r="I284" s="3">
        <v>19.524999999999999</v>
      </c>
      <c r="J284" s="3">
        <v>14.475000000000001</v>
      </c>
      <c r="K284" s="3">
        <v>19.824999999999999</v>
      </c>
    </row>
    <row r="285" spans="1:11" x14ac:dyDescent="0.3">
      <c r="A285" s="4">
        <v>42224</v>
      </c>
      <c r="B285" s="3">
        <v>25.524999999999999</v>
      </c>
      <c r="C285" s="3">
        <v>18.024999999999999</v>
      </c>
      <c r="D285" s="3">
        <v>19.649999999999999</v>
      </c>
      <c r="E285" s="3">
        <v>21.6</v>
      </c>
      <c r="F285" s="3">
        <v>20.375</v>
      </c>
      <c r="G285" s="3">
        <v>23.05</v>
      </c>
      <c r="H285" s="3">
        <v>22.6</v>
      </c>
      <c r="I285" s="3">
        <v>20.774999999999999</v>
      </c>
      <c r="J285" s="3">
        <v>12.824999999999999</v>
      </c>
      <c r="K285" s="3">
        <v>21.625</v>
      </c>
    </row>
    <row r="286" spans="1:11" x14ac:dyDescent="0.3">
      <c r="A286" s="4">
        <v>42225</v>
      </c>
      <c r="B286" s="3">
        <v>25.049999999999997</v>
      </c>
      <c r="C286" s="3">
        <v>21.5</v>
      </c>
      <c r="D286" s="3">
        <v>24.1</v>
      </c>
      <c r="E286" s="3">
        <v>23.4</v>
      </c>
      <c r="F286" s="3">
        <v>19.600000000000001</v>
      </c>
      <c r="G286" s="3">
        <v>22.325000000000003</v>
      </c>
      <c r="H286" s="3">
        <v>19.95</v>
      </c>
      <c r="I286" s="3">
        <v>18.299999999999997</v>
      </c>
      <c r="J286" s="3">
        <v>16.725000000000001</v>
      </c>
      <c r="K286" s="3">
        <v>19.933333333333323</v>
      </c>
    </row>
    <row r="287" spans="1:11" x14ac:dyDescent="0.3">
      <c r="A287" s="4">
        <v>42226</v>
      </c>
      <c r="B287" s="3">
        <v>23.7</v>
      </c>
      <c r="C287" s="3">
        <v>16.274999999999999</v>
      </c>
      <c r="D287" s="3">
        <v>24.3</v>
      </c>
      <c r="E287" s="3">
        <v>25.7</v>
      </c>
      <c r="F287" s="3">
        <v>21.9</v>
      </c>
      <c r="G287" s="3">
        <v>22.049999999999997</v>
      </c>
      <c r="H287" s="3">
        <v>21.2</v>
      </c>
      <c r="I287" s="3">
        <v>18.7</v>
      </c>
      <c r="J287" s="3">
        <v>16</v>
      </c>
      <c r="K287" s="3">
        <v>22.325000000000003</v>
      </c>
    </row>
    <row r="288" spans="1:11" x14ac:dyDescent="0.3">
      <c r="A288" s="4">
        <v>42227</v>
      </c>
      <c r="B288" s="3">
        <v>25.05</v>
      </c>
      <c r="C288" s="3">
        <v>14.674999999999999</v>
      </c>
      <c r="D288" s="3">
        <v>25.325000000000003</v>
      </c>
      <c r="E288" s="3">
        <v>19.5</v>
      </c>
      <c r="F288" s="3">
        <v>21.075000000000003</v>
      </c>
      <c r="G288" s="3">
        <v>21.175000000000001</v>
      </c>
      <c r="H288" s="3">
        <v>19.625</v>
      </c>
      <c r="I288" s="3">
        <v>17.274999999999999</v>
      </c>
      <c r="J288" s="3">
        <v>15.324999999999999</v>
      </c>
      <c r="K288" s="3">
        <v>23.1</v>
      </c>
    </row>
    <row r="289" spans="1:11" x14ac:dyDescent="0.3">
      <c r="A289" s="4">
        <v>42228</v>
      </c>
      <c r="B289" s="3">
        <v>25.525000000000002</v>
      </c>
      <c r="C289" s="3">
        <v>13.574999999999999</v>
      </c>
      <c r="D289" s="3">
        <v>22.15</v>
      </c>
      <c r="E289" s="3">
        <v>19.225000000000001</v>
      </c>
      <c r="F289" s="3">
        <v>23.450000000000003</v>
      </c>
      <c r="G289" s="3">
        <v>19.375</v>
      </c>
      <c r="H289" s="3">
        <v>18.350000000000001</v>
      </c>
      <c r="I289" s="3">
        <v>19.675000000000001</v>
      </c>
      <c r="J289" s="3">
        <v>17.25</v>
      </c>
      <c r="K289" s="3">
        <v>20.85</v>
      </c>
    </row>
    <row r="290" spans="1:11" x14ac:dyDescent="0.3">
      <c r="A290" s="4">
        <v>42229</v>
      </c>
      <c r="B290" s="3">
        <v>26.25</v>
      </c>
      <c r="C290" s="3">
        <v>18.125</v>
      </c>
      <c r="D290" s="3">
        <v>16.125</v>
      </c>
      <c r="E290" s="3">
        <v>20.475000000000001</v>
      </c>
      <c r="F290" s="3">
        <v>19.149999999999999</v>
      </c>
      <c r="G290" s="3">
        <v>19.574999999999999</v>
      </c>
      <c r="H290" s="3">
        <v>19.225000000000001</v>
      </c>
      <c r="I290" s="3">
        <v>19.524999999999999</v>
      </c>
      <c r="J290" s="3">
        <v>19.399999999999999</v>
      </c>
      <c r="K290" s="3">
        <v>21.675000000000001</v>
      </c>
    </row>
    <row r="291" spans="1:11" x14ac:dyDescent="0.3">
      <c r="A291" s="4">
        <v>42230</v>
      </c>
      <c r="B291" s="3">
        <v>25.324999999999999</v>
      </c>
      <c r="C291" s="3">
        <v>19</v>
      </c>
      <c r="D291" s="3">
        <v>19.625</v>
      </c>
      <c r="E291" s="3">
        <v>20.95</v>
      </c>
      <c r="F291" s="3">
        <v>14.375</v>
      </c>
      <c r="G291" s="3">
        <v>20.524999999999999</v>
      </c>
      <c r="H291" s="3">
        <v>21.074999999999999</v>
      </c>
      <c r="I291" s="3">
        <v>22.45</v>
      </c>
      <c r="J291" s="3">
        <v>20.875</v>
      </c>
      <c r="K291" s="3">
        <v>22</v>
      </c>
    </row>
    <row r="292" spans="1:11" x14ac:dyDescent="0.3">
      <c r="A292" s="4">
        <v>42231</v>
      </c>
      <c r="B292" s="3">
        <v>24.925000000000001</v>
      </c>
      <c r="C292" s="3">
        <v>18.475000000000001</v>
      </c>
      <c r="D292" s="3">
        <v>19.424999999999997</v>
      </c>
      <c r="E292" s="3">
        <v>19.95</v>
      </c>
      <c r="F292" s="3">
        <v>14.125</v>
      </c>
      <c r="G292" s="3">
        <v>18.299999999999997</v>
      </c>
      <c r="H292" s="3">
        <v>22.15</v>
      </c>
      <c r="I292" s="3">
        <v>23.1</v>
      </c>
      <c r="J292" s="3">
        <v>22.575000000000003</v>
      </c>
      <c r="K292" s="3">
        <v>21.141666666666673</v>
      </c>
    </row>
    <row r="293" spans="1:11" x14ac:dyDescent="0.3">
      <c r="A293" s="4">
        <v>42232</v>
      </c>
      <c r="B293" s="3">
        <v>22.475000000000001</v>
      </c>
      <c r="C293" s="3">
        <v>17.625</v>
      </c>
      <c r="D293" s="3">
        <v>20.200000000000003</v>
      </c>
      <c r="E293" s="3">
        <v>20.3</v>
      </c>
      <c r="F293" s="3">
        <v>16.100000000000001</v>
      </c>
      <c r="G293" s="3">
        <v>20.950000000000003</v>
      </c>
      <c r="H293" s="3">
        <v>22.574999999999999</v>
      </c>
      <c r="I293" s="3">
        <v>22.025000000000002</v>
      </c>
      <c r="J293" s="3">
        <v>22.15</v>
      </c>
      <c r="K293" s="3">
        <v>23.658333333333324</v>
      </c>
    </row>
    <row r="294" spans="1:11" x14ac:dyDescent="0.3">
      <c r="A294" s="4">
        <v>42233</v>
      </c>
      <c r="B294" s="3">
        <v>20.65</v>
      </c>
      <c r="C294" s="3">
        <v>15.2</v>
      </c>
      <c r="D294" s="3">
        <v>21.425000000000001</v>
      </c>
      <c r="E294" s="3">
        <v>21.049999999999997</v>
      </c>
      <c r="F294" s="3">
        <v>18.475000000000001</v>
      </c>
      <c r="G294" s="3">
        <v>18.950000000000003</v>
      </c>
      <c r="H294" s="3">
        <v>14.450000000000001</v>
      </c>
      <c r="I294" s="3">
        <v>23.725000000000001</v>
      </c>
      <c r="J294" s="3">
        <v>22.1</v>
      </c>
      <c r="K294" s="3">
        <v>22.35</v>
      </c>
    </row>
    <row r="295" spans="1:11" x14ac:dyDescent="0.3">
      <c r="A295" s="4">
        <v>42234</v>
      </c>
      <c r="B295" s="3">
        <v>19.45</v>
      </c>
      <c r="C295" s="3">
        <v>17.475000000000001</v>
      </c>
      <c r="D295" s="3">
        <v>24.125</v>
      </c>
      <c r="E295" s="3">
        <v>20.524999999999999</v>
      </c>
      <c r="F295" s="3">
        <v>19.2</v>
      </c>
      <c r="G295" s="3">
        <v>19.25</v>
      </c>
      <c r="H295" s="3">
        <v>13.625</v>
      </c>
      <c r="I295" s="3">
        <v>23.9</v>
      </c>
      <c r="J295" s="3">
        <v>22.524999999999999</v>
      </c>
      <c r="K295" s="3">
        <v>22.9</v>
      </c>
    </row>
    <row r="296" spans="1:11" x14ac:dyDescent="0.3">
      <c r="A296" s="4">
        <v>42235</v>
      </c>
      <c r="B296" s="3">
        <v>19.650000000000002</v>
      </c>
      <c r="C296" s="3">
        <v>18</v>
      </c>
      <c r="D296" s="3">
        <v>20.524999999999999</v>
      </c>
      <c r="E296" s="3">
        <v>20.975000000000001</v>
      </c>
      <c r="F296" s="3">
        <v>20.55</v>
      </c>
      <c r="G296" s="3">
        <v>17.674999999999997</v>
      </c>
      <c r="H296" s="3">
        <v>16.899999999999999</v>
      </c>
      <c r="I296" s="3">
        <v>24.35</v>
      </c>
      <c r="J296" s="3">
        <v>23.175000000000001</v>
      </c>
      <c r="K296" s="3">
        <v>22.549999999999997</v>
      </c>
    </row>
    <row r="297" spans="1:11" x14ac:dyDescent="0.3">
      <c r="A297" s="4">
        <v>42236</v>
      </c>
      <c r="B297" s="3">
        <v>18.25</v>
      </c>
      <c r="C297" s="3">
        <v>21.55</v>
      </c>
      <c r="D297" s="3">
        <v>16</v>
      </c>
      <c r="E297" s="3">
        <v>21.049999999999997</v>
      </c>
      <c r="F297" s="3">
        <v>21.175000000000001</v>
      </c>
      <c r="G297" s="3">
        <v>19.225000000000001</v>
      </c>
      <c r="H297" s="3">
        <v>18.875</v>
      </c>
      <c r="I297" s="3">
        <v>24.574999999999999</v>
      </c>
      <c r="J297" s="3">
        <v>23.45</v>
      </c>
      <c r="K297" s="3">
        <v>21.05</v>
      </c>
    </row>
    <row r="298" spans="1:11" x14ac:dyDescent="0.3">
      <c r="A298" s="4">
        <v>42237</v>
      </c>
      <c r="B298" s="3">
        <v>17.774999999999999</v>
      </c>
      <c r="C298" s="3">
        <v>21.725000000000001</v>
      </c>
      <c r="D298" s="3">
        <v>14.95</v>
      </c>
      <c r="E298" s="3">
        <v>21.7</v>
      </c>
      <c r="F298" s="3">
        <v>19</v>
      </c>
      <c r="G298" s="3">
        <v>20.125</v>
      </c>
      <c r="H298" s="3">
        <v>19.049999999999997</v>
      </c>
      <c r="I298" s="3">
        <v>22.200000000000003</v>
      </c>
      <c r="J298" s="3">
        <v>23.625</v>
      </c>
      <c r="K298" s="3">
        <v>22.225000000000001</v>
      </c>
    </row>
    <row r="299" spans="1:11" x14ac:dyDescent="0.3">
      <c r="A299" s="4">
        <v>42238</v>
      </c>
      <c r="B299" s="3">
        <v>17.5</v>
      </c>
      <c r="C299" s="3">
        <v>16.899999999999999</v>
      </c>
      <c r="D299" s="3">
        <v>15.875</v>
      </c>
      <c r="E299" s="3">
        <v>19.2</v>
      </c>
      <c r="F299" s="3">
        <v>17.824999999999999</v>
      </c>
      <c r="G299" s="3">
        <v>21.424999999999997</v>
      </c>
      <c r="H299" s="3">
        <v>18.95</v>
      </c>
      <c r="I299" s="3">
        <v>20.5</v>
      </c>
      <c r="J299" s="3">
        <v>23.75</v>
      </c>
      <c r="K299" s="3">
        <v>18.05</v>
      </c>
    </row>
    <row r="300" spans="1:11" x14ac:dyDescent="0.3">
      <c r="A300" s="4">
        <v>42239</v>
      </c>
      <c r="B300" s="3">
        <v>17.725000000000001</v>
      </c>
      <c r="C300" s="3">
        <v>19.024999999999999</v>
      </c>
      <c r="D300" s="3">
        <v>15</v>
      </c>
      <c r="E300" s="3">
        <v>21.15</v>
      </c>
      <c r="F300" s="3">
        <v>19.425000000000001</v>
      </c>
      <c r="G300" s="3">
        <v>18.024999999999999</v>
      </c>
      <c r="H300" s="3">
        <v>18.225000000000001</v>
      </c>
      <c r="I300" s="3">
        <v>21.225000000000001</v>
      </c>
      <c r="J300" s="3">
        <v>21.4</v>
      </c>
      <c r="K300" s="3">
        <v>18.25</v>
      </c>
    </row>
    <row r="301" spans="1:11" x14ac:dyDescent="0.3">
      <c r="A301" s="4">
        <v>42240</v>
      </c>
      <c r="B301" s="3">
        <v>20.399999999999999</v>
      </c>
      <c r="C301" s="3">
        <v>18.150000000000002</v>
      </c>
      <c r="D301" s="3">
        <v>16.05</v>
      </c>
      <c r="E301" s="3">
        <v>20.875</v>
      </c>
      <c r="F301" s="3">
        <v>20.75</v>
      </c>
      <c r="G301" s="3">
        <v>19.774999999999999</v>
      </c>
      <c r="H301" s="3">
        <v>15.725000000000001</v>
      </c>
      <c r="I301" s="3">
        <v>22.125</v>
      </c>
      <c r="J301" s="3">
        <v>20.475000000000001</v>
      </c>
      <c r="K301" s="3">
        <v>20.975000000000001</v>
      </c>
    </row>
    <row r="302" spans="1:11" x14ac:dyDescent="0.3">
      <c r="A302" s="4">
        <v>42241</v>
      </c>
      <c r="B302" s="3">
        <v>18.925000000000001</v>
      </c>
      <c r="C302" s="3">
        <v>17.25</v>
      </c>
      <c r="D302" s="3">
        <v>19.899999999999999</v>
      </c>
      <c r="E302" s="3">
        <v>19.299999999999997</v>
      </c>
      <c r="F302" s="3">
        <v>21.05</v>
      </c>
      <c r="G302" s="3">
        <v>17.7</v>
      </c>
      <c r="H302" s="3">
        <v>13.725</v>
      </c>
      <c r="I302" s="3">
        <v>22.75</v>
      </c>
      <c r="J302" s="3">
        <v>20.7</v>
      </c>
      <c r="K302" s="3">
        <v>22.625</v>
      </c>
    </row>
    <row r="303" spans="1:11" x14ac:dyDescent="0.3">
      <c r="A303" s="4">
        <v>42242</v>
      </c>
      <c r="B303" s="3">
        <v>20.225000000000001</v>
      </c>
      <c r="C303" s="3">
        <v>17.450000000000003</v>
      </c>
      <c r="D303" s="3">
        <v>20.7</v>
      </c>
      <c r="E303" s="3">
        <v>14.125</v>
      </c>
      <c r="F303" s="3">
        <v>21.2</v>
      </c>
      <c r="G303" s="3">
        <v>19.950000000000003</v>
      </c>
      <c r="H303" s="3">
        <v>13.1</v>
      </c>
      <c r="I303" s="3">
        <v>21.274999999999999</v>
      </c>
      <c r="J303" s="3">
        <v>22.475000000000001</v>
      </c>
      <c r="K303" s="3">
        <v>21.65</v>
      </c>
    </row>
    <row r="304" spans="1:11" x14ac:dyDescent="0.3">
      <c r="A304" s="4">
        <v>42243</v>
      </c>
      <c r="B304" s="3">
        <v>21.125</v>
      </c>
      <c r="C304" s="3">
        <v>19.200000000000003</v>
      </c>
      <c r="D304" s="3">
        <v>20.475000000000001</v>
      </c>
      <c r="E304" s="3">
        <v>14.925000000000001</v>
      </c>
      <c r="F304" s="3">
        <v>21.1</v>
      </c>
      <c r="G304" s="3">
        <v>18.05</v>
      </c>
      <c r="H304" s="3">
        <v>13.175000000000001</v>
      </c>
      <c r="I304" s="3">
        <v>21.200000000000003</v>
      </c>
      <c r="J304" s="3">
        <v>24.024999999999999</v>
      </c>
      <c r="K304" s="3">
        <v>23.6</v>
      </c>
    </row>
    <row r="305" spans="1:11" x14ac:dyDescent="0.3">
      <c r="A305" s="4">
        <v>42244</v>
      </c>
      <c r="B305" s="3">
        <v>25.1</v>
      </c>
      <c r="C305" s="3">
        <v>19.774999999999999</v>
      </c>
      <c r="D305" s="3">
        <v>16.95</v>
      </c>
      <c r="E305" s="3">
        <v>16.7</v>
      </c>
      <c r="F305" s="3">
        <v>21.15</v>
      </c>
      <c r="G305" s="3">
        <v>18.25</v>
      </c>
      <c r="H305" s="3">
        <v>13.675000000000001</v>
      </c>
      <c r="I305" s="3">
        <v>19.074999999999999</v>
      </c>
      <c r="J305" s="3">
        <v>24.05</v>
      </c>
      <c r="K305" s="3">
        <v>22.975000000000001</v>
      </c>
    </row>
    <row r="306" spans="1:11" x14ac:dyDescent="0.3">
      <c r="A306" s="4">
        <v>42245</v>
      </c>
      <c r="B306" s="3">
        <v>24.65</v>
      </c>
      <c r="C306" s="3">
        <v>20.399999999999999</v>
      </c>
      <c r="D306" s="3">
        <v>14.7</v>
      </c>
      <c r="E306" s="3">
        <v>16.375</v>
      </c>
      <c r="F306" s="3">
        <v>21.225000000000001</v>
      </c>
      <c r="G306" s="3">
        <v>21.4</v>
      </c>
      <c r="H306" s="3">
        <v>13.350000000000001</v>
      </c>
      <c r="I306" s="3">
        <v>18.774999999999999</v>
      </c>
      <c r="J306" s="3">
        <v>23.200000000000003</v>
      </c>
      <c r="K306" s="3">
        <v>22.825000000000003</v>
      </c>
    </row>
    <row r="307" spans="1:11" x14ac:dyDescent="0.3">
      <c r="A307" s="4">
        <v>42246</v>
      </c>
      <c r="B307" s="3">
        <v>28.15</v>
      </c>
      <c r="C307" s="3">
        <v>18.099999999999998</v>
      </c>
      <c r="D307" s="3">
        <v>16.975000000000001</v>
      </c>
      <c r="E307" s="3">
        <v>16.575000000000003</v>
      </c>
      <c r="F307" s="3">
        <v>21.9</v>
      </c>
      <c r="G307" s="3">
        <v>22.55</v>
      </c>
      <c r="H307" s="3">
        <v>14</v>
      </c>
      <c r="I307" s="3">
        <v>18.475000000000001</v>
      </c>
      <c r="J307" s="3">
        <v>20.100000000000001</v>
      </c>
      <c r="K307" s="3">
        <v>22.45</v>
      </c>
    </row>
    <row r="308" spans="1:11" x14ac:dyDescent="0.3">
      <c r="A308" s="4">
        <v>42247</v>
      </c>
      <c r="B308" s="3">
        <v>25.274999999999999</v>
      </c>
      <c r="C308" s="3">
        <v>14.850000000000001</v>
      </c>
      <c r="D308" s="3">
        <v>18.174999999999997</v>
      </c>
      <c r="E308" s="3">
        <v>18.05</v>
      </c>
      <c r="F308" s="3">
        <v>21.225000000000001</v>
      </c>
      <c r="G308" s="3">
        <v>20.524999999999999</v>
      </c>
      <c r="H308" s="3">
        <v>14.425000000000001</v>
      </c>
      <c r="I308" s="3">
        <v>17.674999999999997</v>
      </c>
      <c r="J308" s="3">
        <v>15.25</v>
      </c>
      <c r="K308" s="3">
        <v>22.975000000000001</v>
      </c>
    </row>
    <row r="309" spans="1:11" x14ac:dyDescent="0.3">
      <c r="A309" s="4">
        <v>42248</v>
      </c>
      <c r="B309" s="3">
        <v>25.625</v>
      </c>
      <c r="C309" s="3">
        <v>15.774999999999999</v>
      </c>
      <c r="D309" s="3">
        <v>19.899999999999999</v>
      </c>
      <c r="E309" s="3">
        <v>20</v>
      </c>
      <c r="F309" s="3">
        <v>19.850000000000001</v>
      </c>
      <c r="G309" s="3">
        <v>16.225000000000001</v>
      </c>
      <c r="H309" s="3">
        <v>14.45</v>
      </c>
      <c r="I309" s="3">
        <v>15.875</v>
      </c>
      <c r="J309" s="3">
        <v>16.725000000000001</v>
      </c>
      <c r="K309" s="3">
        <v>21.375</v>
      </c>
    </row>
    <row r="310" spans="1:11" x14ac:dyDescent="0.3">
      <c r="A310" s="4">
        <v>42249</v>
      </c>
      <c r="B310" s="3">
        <v>20.350000000000001</v>
      </c>
      <c r="C310" s="3">
        <v>17.7</v>
      </c>
      <c r="D310" s="3">
        <v>16.225000000000001</v>
      </c>
      <c r="E310" s="3">
        <v>19.3</v>
      </c>
      <c r="F310" s="3">
        <v>20.05</v>
      </c>
      <c r="G310" s="3">
        <v>15.05</v>
      </c>
      <c r="H310" s="3">
        <v>15.074999999999999</v>
      </c>
      <c r="I310" s="3">
        <v>15.774999999999999</v>
      </c>
      <c r="J310" s="3">
        <v>17.45</v>
      </c>
      <c r="K310" s="3">
        <v>21.383333333333326</v>
      </c>
    </row>
    <row r="311" spans="1:11" x14ac:dyDescent="0.3">
      <c r="A311" s="4">
        <v>42250</v>
      </c>
      <c r="B311" s="3">
        <v>19.149999999999999</v>
      </c>
      <c r="C311" s="3">
        <v>18.074999999999999</v>
      </c>
      <c r="D311" s="3">
        <v>14.65</v>
      </c>
      <c r="E311" s="3">
        <v>17.7</v>
      </c>
      <c r="F311" s="3">
        <v>13.725000000000001</v>
      </c>
      <c r="G311" s="3">
        <v>16.675000000000001</v>
      </c>
      <c r="H311" s="3">
        <v>14.375</v>
      </c>
      <c r="I311" s="3">
        <v>14.6</v>
      </c>
      <c r="J311" s="3">
        <v>14.324999999999999</v>
      </c>
      <c r="K311" s="3">
        <v>21.75</v>
      </c>
    </row>
    <row r="312" spans="1:11" x14ac:dyDescent="0.3">
      <c r="A312" s="4">
        <v>42251</v>
      </c>
      <c r="B312" s="3">
        <v>17.824999999999999</v>
      </c>
      <c r="C312" s="3">
        <v>21.175000000000001</v>
      </c>
      <c r="D312" s="3">
        <v>13.125</v>
      </c>
      <c r="E312" s="3">
        <v>17.200000000000003</v>
      </c>
      <c r="F312" s="3">
        <v>13.425000000000001</v>
      </c>
      <c r="G312" s="3">
        <v>17.425000000000001</v>
      </c>
      <c r="H312" s="3">
        <v>15.875000000000002</v>
      </c>
      <c r="I312" s="3">
        <v>15.974999999999998</v>
      </c>
      <c r="J312" s="3">
        <v>15.350000000000001</v>
      </c>
      <c r="K312" s="3">
        <v>20.958333333333321</v>
      </c>
    </row>
    <row r="313" spans="1:11" x14ac:dyDescent="0.3">
      <c r="A313" s="4">
        <v>42252</v>
      </c>
      <c r="B313" s="3">
        <v>15.5</v>
      </c>
      <c r="C313" s="3">
        <v>16.675000000000001</v>
      </c>
      <c r="D313" s="3">
        <v>12.149999999999999</v>
      </c>
      <c r="E313" s="3">
        <v>17.824999999999999</v>
      </c>
      <c r="F313" s="3">
        <v>14.600000000000001</v>
      </c>
      <c r="G313" s="3">
        <v>18.350000000000001</v>
      </c>
      <c r="H313" s="3">
        <v>11.324999999999999</v>
      </c>
      <c r="I313" s="3">
        <v>16.125</v>
      </c>
      <c r="J313" s="3">
        <v>15.725000000000001</v>
      </c>
      <c r="K313" s="3">
        <v>19.549999999999997</v>
      </c>
    </row>
    <row r="314" spans="1:11" x14ac:dyDescent="0.3">
      <c r="A314" s="4">
        <v>42253</v>
      </c>
      <c r="B314" s="3">
        <v>13.75</v>
      </c>
      <c r="C314" s="3">
        <v>18.8</v>
      </c>
      <c r="D314" s="3">
        <v>16.25</v>
      </c>
      <c r="E314" s="3">
        <v>16.475000000000001</v>
      </c>
      <c r="F314" s="3">
        <v>15.2</v>
      </c>
      <c r="G314" s="3">
        <v>18.3</v>
      </c>
      <c r="H314" s="3">
        <v>11.725</v>
      </c>
      <c r="I314" s="3">
        <v>15.925000000000001</v>
      </c>
      <c r="J314" s="3">
        <v>15.175000000000001</v>
      </c>
      <c r="K314" s="3">
        <v>20.208333333333321</v>
      </c>
    </row>
    <row r="315" spans="1:11" x14ac:dyDescent="0.3">
      <c r="A315" s="4">
        <v>42254</v>
      </c>
      <c r="B315" s="3">
        <v>13.5</v>
      </c>
      <c r="C315" s="3">
        <v>20.25</v>
      </c>
      <c r="D315" s="3">
        <v>15.475000000000001</v>
      </c>
      <c r="E315" s="3">
        <v>15.524999999999999</v>
      </c>
      <c r="F315" s="3">
        <v>16.350000000000001</v>
      </c>
      <c r="G315" s="3">
        <v>14.05</v>
      </c>
      <c r="H315" s="3">
        <v>12.525</v>
      </c>
      <c r="I315" s="3">
        <v>17.149999999999999</v>
      </c>
      <c r="J315" s="3">
        <v>16.850000000000001</v>
      </c>
      <c r="K315" s="3">
        <v>19.524999999999999</v>
      </c>
    </row>
    <row r="316" spans="1:11" x14ac:dyDescent="0.3">
      <c r="A316" s="4">
        <v>42255</v>
      </c>
      <c r="B316" s="3">
        <v>11.3</v>
      </c>
      <c r="C316" s="3">
        <v>19.174999999999997</v>
      </c>
      <c r="D316" s="3">
        <v>15</v>
      </c>
      <c r="E316" s="3">
        <v>17.549999999999997</v>
      </c>
      <c r="F316" s="3">
        <v>17.274999999999999</v>
      </c>
      <c r="G316" s="3">
        <v>13.45</v>
      </c>
      <c r="H316" s="3">
        <v>13.925000000000001</v>
      </c>
      <c r="I316" s="3">
        <v>20.100000000000001</v>
      </c>
      <c r="J316" s="3">
        <v>16.774999999999999</v>
      </c>
      <c r="K316" s="3">
        <v>19.416666666666675</v>
      </c>
    </row>
    <row r="317" spans="1:11" x14ac:dyDescent="0.3">
      <c r="A317" s="4">
        <v>42256</v>
      </c>
      <c r="B317" s="3">
        <v>12.75</v>
      </c>
      <c r="C317" s="3">
        <v>19.675000000000001</v>
      </c>
      <c r="D317" s="3">
        <v>16.55</v>
      </c>
      <c r="E317" s="3">
        <v>15.25</v>
      </c>
      <c r="F317" s="3">
        <v>14.85</v>
      </c>
      <c r="G317" s="3">
        <v>14.4</v>
      </c>
      <c r="H317" s="3">
        <v>14</v>
      </c>
      <c r="I317" s="3">
        <v>17.5</v>
      </c>
      <c r="J317" s="3">
        <v>18.100000000000001</v>
      </c>
      <c r="K317" s="3">
        <v>19.875</v>
      </c>
    </row>
    <row r="318" spans="1:11" x14ac:dyDescent="0.3">
      <c r="A318" s="4">
        <v>42257</v>
      </c>
      <c r="B318" s="3">
        <v>13.324999999999999</v>
      </c>
      <c r="C318" s="3">
        <v>19.424999999999997</v>
      </c>
      <c r="D318" s="3">
        <v>21.074999999999999</v>
      </c>
      <c r="E318" s="3">
        <v>14.25</v>
      </c>
      <c r="F318" s="3">
        <v>14.6</v>
      </c>
      <c r="G318" s="3">
        <v>17.5</v>
      </c>
      <c r="H318" s="3">
        <v>14.174999999999999</v>
      </c>
      <c r="I318" s="3">
        <v>15.074999999999999</v>
      </c>
      <c r="J318" s="3">
        <v>17.950000000000003</v>
      </c>
      <c r="K318" s="3">
        <v>16.174999999999997</v>
      </c>
    </row>
    <row r="319" spans="1:11" x14ac:dyDescent="0.3">
      <c r="A319" s="4">
        <v>42258</v>
      </c>
      <c r="B319" s="3">
        <v>15.5</v>
      </c>
      <c r="C319" s="3">
        <v>19.7</v>
      </c>
      <c r="D319" s="3">
        <v>20.100000000000001</v>
      </c>
      <c r="E319" s="3">
        <v>16.55</v>
      </c>
      <c r="F319" s="3">
        <v>15.074999999999999</v>
      </c>
      <c r="G319" s="3">
        <v>16.399999999999999</v>
      </c>
      <c r="H319" s="3">
        <v>15.625</v>
      </c>
      <c r="I319" s="3">
        <v>14.225000000000001</v>
      </c>
      <c r="J319" s="3">
        <v>19.325000000000003</v>
      </c>
      <c r="K319" s="3">
        <v>15.925000000000001</v>
      </c>
    </row>
    <row r="320" spans="1:11" x14ac:dyDescent="0.3">
      <c r="A320" s="4">
        <v>42259</v>
      </c>
      <c r="B320" s="3">
        <v>15.725</v>
      </c>
      <c r="C320" s="3">
        <v>20.024999999999999</v>
      </c>
      <c r="D320" s="3">
        <v>15.75</v>
      </c>
      <c r="E320" s="3">
        <v>16.75</v>
      </c>
      <c r="F320" s="3">
        <v>15.6</v>
      </c>
      <c r="G320" s="3">
        <v>16.899999999999999</v>
      </c>
      <c r="H320" s="3">
        <v>16.574999999999999</v>
      </c>
      <c r="I320" s="3">
        <v>13.100000000000001</v>
      </c>
      <c r="J320" s="3">
        <v>20.65</v>
      </c>
      <c r="K320" s="3">
        <v>17.450000000000003</v>
      </c>
    </row>
    <row r="321" spans="1:11" x14ac:dyDescent="0.3">
      <c r="A321" s="4">
        <v>42260</v>
      </c>
      <c r="B321" s="3">
        <v>15.975</v>
      </c>
      <c r="C321" s="3">
        <v>18.725000000000001</v>
      </c>
      <c r="D321" s="3">
        <v>17.125</v>
      </c>
      <c r="E321" s="3">
        <v>18.049999999999997</v>
      </c>
      <c r="F321" s="3">
        <v>16.55</v>
      </c>
      <c r="G321" s="3">
        <v>17.600000000000001</v>
      </c>
      <c r="H321" s="3">
        <v>18.074999999999999</v>
      </c>
      <c r="I321" s="3">
        <v>13.8</v>
      </c>
      <c r="J321" s="3">
        <v>19.824999999999999</v>
      </c>
      <c r="K321" s="3">
        <v>18.350000000000001</v>
      </c>
    </row>
    <row r="322" spans="1:11" x14ac:dyDescent="0.3">
      <c r="A322" s="4">
        <v>42261</v>
      </c>
      <c r="B322" s="3">
        <v>20.125</v>
      </c>
      <c r="C322" s="3">
        <v>18.05</v>
      </c>
      <c r="D322" s="3">
        <v>20.700000000000003</v>
      </c>
      <c r="E322" s="3">
        <v>18.95</v>
      </c>
      <c r="F322" s="3">
        <v>12.3</v>
      </c>
      <c r="G322" s="3">
        <v>17.95</v>
      </c>
      <c r="H322" s="3">
        <v>17.024999999999999</v>
      </c>
      <c r="I322" s="3">
        <v>14.275</v>
      </c>
      <c r="J322" s="3">
        <v>17.05</v>
      </c>
      <c r="K322" s="3">
        <v>12.625</v>
      </c>
    </row>
    <row r="323" spans="1:11" x14ac:dyDescent="0.3">
      <c r="A323" s="4">
        <v>42262</v>
      </c>
      <c r="B323" s="3">
        <v>22.074999999999999</v>
      </c>
      <c r="C323" s="3">
        <v>16.950000000000003</v>
      </c>
      <c r="D323" s="3">
        <v>13.574999999999999</v>
      </c>
      <c r="E323" s="3">
        <v>14.9</v>
      </c>
      <c r="F323" s="3">
        <v>11.324999999999999</v>
      </c>
      <c r="G323" s="3">
        <v>17.75</v>
      </c>
      <c r="H323" s="3">
        <v>17.25</v>
      </c>
      <c r="I323" s="3">
        <v>17.7</v>
      </c>
      <c r="J323" s="3">
        <v>14.725</v>
      </c>
      <c r="K323" s="3">
        <v>14.600000000000001</v>
      </c>
    </row>
    <row r="324" spans="1:11" x14ac:dyDescent="0.3">
      <c r="A324" s="4">
        <v>42263</v>
      </c>
      <c r="B324" s="3">
        <v>25.525000000000002</v>
      </c>
      <c r="C324" s="3">
        <v>18.375</v>
      </c>
      <c r="D324" s="3">
        <v>13.375</v>
      </c>
      <c r="E324" s="3">
        <v>12.574999999999999</v>
      </c>
      <c r="F324" s="3">
        <v>15.174999999999999</v>
      </c>
      <c r="G324" s="3">
        <v>18.950000000000003</v>
      </c>
      <c r="H324" s="3">
        <v>19.3</v>
      </c>
      <c r="I324" s="3">
        <v>14.574999999999999</v>
      </c>
      <c r="J324" s="3">
        <v>16.75</v>
      </c>
      <c r="K324" s="3">
        <v>14.05</v>
      </c>
    </row>
    <row r="325" spans="1:11" x14ac:dyDescent="0.3">
      <c r="A325" s="4">
        <v>42264</v>
      </c>
      <c r="B325" s="3">
        <v>26.85</v>
      </c>
      <c r="C325" s="3">
        <v>18.95</v>
      </c>
      <c r="D325" s="3">
        <v>16.2</v>
      </c>
      <c r="E325" s="3">
        <v>13.975000000000001</v>
      </c>
      <c r="F325" s="3">
        <v>11.9</v>
      </c>
      <c r="G325" s="3">
        <v>15.8</v>
      </c>
      <c r="H325" s="3">
        <v>13.9</v>
      </c>
      <c r="I325" s="3">
        <v>12.899999999999999</v>
      </c>
      <c r="J325" s="3">
        <v>18.575000000000003</v>
      </c>
      <c r="K325" s="3">
        <v>15.149999999999999</v>
      </c>
    </row>
    <row r="326" spans="1:11" x14ac:dyDescent="0.3">
      <c r="A326" s="4">
        <v>42265</v>
      </c>
      <c r="B326" s="3">
        <v>23.2</v>
      </c>
      <c r="C326" s="3">
        <v>19.100000000000001</v>
      </c>
      <c r="D326" s="3">
        <v>13.399999999999999</v>
      </c>
      <c r="E326" s="3">
        <v>15</v>
      </c>
      <c r="F326" s="3">
        <v>8.6750000000000007</v>
      </c>
      <c r="G326" s="3">
        <v>10.525</v>
      </c>
      <c r="H326" s="3">
        <v>13.625</v>
      </c>
      <c r="I326" s="3">
        <v>10.25</v>
      </c>
      <c r="J326" s="3">
        <v>20.700000000000003</v>
      </c>
      <c r="K326" s="3">
        <v>15.9</v>
      </c>
    </row>
    <row r="327" spans="1:11" x14ac:dyDescent="0.3">
      <c r="A327" s="4">
        <v>42266</v>
      </c>
      <c r="B327" s="3">
        <v>17.524999999999999</v>
      </c>
      <c r="C327" s="3">
        <v>14.675000000000001</v>
      </c>
      <c r="D327" s="3">
        <v>12.875</v>
      </c>
      <c r="E327" s="3">
        <v>15.25</v>
      </c>
      <c r="F327" s="3">
        <v>7.9</v>
      </c>
      <c r="G327" s="3">
        <v>11.55</v>
      </c>
      <c r="H327" s="3">
        <v>10.925000000000001</v>
      </c>
      <c r="I327" s="3">
        <v>8.1</v>
      </c>
      <c r="J327" s="3">
        <v>17.074999999999999</v>
      </c>
      <c r="K327" s="3">
        <v>13.95</v>
      </c>
    </row>
    <row r="328" spans="1:11" x14ac:dyDescent="0.3">
      <c r="A328" s="4">
        <v>42267</v>
      </c>
      <c r="B328" s="3">
        <v>16.274999999999999</v>
      </c>
      <c r="C328" s="3">
        <v>10.675000000000001</v>
      </c>
      <c r="D328" s="3">
        <v>14.025</v>
      </c>
      <c r="E328" s="3">
        <v>15.725</v>
      </c>
      <c r="F328" s="3">
        <v>7.9</v>
      </c>
      <c r="G328" s="3">
        <v>12.025</v>
      </c>
      <c r="H328" s="3">
        <v>9.4499999999999993</v>
      </c>
      <c r="I328" s="3">
        <v>8.5500000000000007</v>
      </c>
      <c r="J328" s="3">
        <v>16.399999999999999</v>
      </c>
      <c r="K328" s="3">
        <v>11.225</v>
      </c>
    </row>
    <row r="329" spans="1:11" x14ac:dyDescent="0.3">
      <c r="A329" s="4">
        <v>42268</v>
      </c>
      <c r="B329" s="3">
        <v>11.95</v>
      </c>
      <c r="C329" s="3">
        <v>9.4249999999999989</v>
      </c>
      <c r="D329" s="3">
        <v>11.9</v>
      </c>
      <c r="E329" s="3">
        <v>16.100000000000001</v>
      </c>
      <c r="F329" s="3">
        <v>9.0250000000000004</v>
      </c>
      <c r="G329" s="3">
        <v>13.05</v>
      </c>
      <c r="H329" s="3">
        <v>10.074999999999999</v>
      </c>
      <c r="I329" s="3">
        <v>9.75</v>
      </c>
      <c r="J329" s="3">
        <v>17.799999999999997</v>
      </c>
      <c r="K329" s="3">
        <v>12.074999999999999</v>
      </c>
    </row>
    <row r="330" spans="1:11" x14ac:dyDescent="0.3">
      <c r="A330" s="4">
        <v>42269</v>
      </c>
      <c r="B330" s="3">
        <v>11.85</v>
      </c>
      <c r="C330" s="3">
        <v>7.95</v>
      </c>
      <c r="D330" s="3">
        <v>13.399999999999999</v>
      </c>
      <c r="E330" s="3">
        <v>10.824999999999999</v>
      </c>
      <c r="F330" s="3">
        <v>9.0250000000000004</v>
      </c>
      <c r="G330" s="3">
        <v>13.975000000000001</v>
      </c>
      <c r="H330" s="3">
        <v>8.5250000000000004</v>
      </c>
      <c r="I330" s="3">
        <v>10.75</v>
      </c>
      <c r="J330" s="3">
        <v>21.475000000000001</v>
      </c>
      <c r="K330" s="3">
        <v>12.9</v>
      </c>
    </row>
    <row r="331" spans="1:11" x14ac:dyDescent="0.3">
      <c r="A331" s="4">
        <v>42270</v>
      </c>
      <c r="B331" s="3">
        <v>16.8</v>
      </c>
      <c r="C331" s="3">
        <v>11.324999999999999</v>
      </c>
      <c r="D331" s="3">
        <v>12.225</v>
      </c>
      <c r="E331" s="3">
        <v>13.825000000000001</v>
      </c>
      <c r="F331" s="3">
        <v>9.7249999999999996</v>
      </c>
      <c r="G331" s="3">
        <v>13.5</v>
      </c>
      <c r="H331" s="3">
        <v>10.675000000000001</v>
      </c>
      <c r="I331" s="3">
        <v>8.4499999999999993</v>
      </c>
      <c r="J331" s="3">
        <v>18.899999999999999</v>
      </c>
      <c r="K331" s="3">
        <v>13.775</v>
      </c>
    </row>
    <row r="332" spans="1:11" x14ac:dyDescent="0.3">
      <c r="A332" s="4">
        <v>42271</v>
      </c>
      <c r="B332" s="3">
        <v>18.3</v>
      </c>
      <c r="C332" s="3">
        <v>12.45</v>
      </c>
      <c r="D332" s="3">
        <v>13.8</v>
      </c>
      <c r="E332" s="3">
        <v>9.5250000000000004</v>
      </c>
      <c r="F332" s="3">
        <v>12.35</v>
      </c>
      <c r="G332" s="3">
        <v>16.574999999999999</v>
      </c>
      <c r="H332" s="3">
        <v>10.875</v>
      </c>
      <c r="I332" s="3">
        <v>8</v>
      </c>
      <c r="J332" s="3">
        <v>13.675000000000001</v>
      </c>
      <c r="K332" s="3">
        <v>16.675000000000001</v>
      </c>
    </row>
    <row r="333" spans="1:11" x14ac:dyDescent="0.3">
      <c r="A333" s="4">
        <v>42272</v>
      </c>
      <c r="B333" s="3">
        <v>15.625000000000002</v>
      </c>
      <c r="C333" s="3">
        <v>12.95</v>
      </c>
      <c r="D333" s="3">
        <v>14.3</v>
      </c>
      <c r="E333" s="3">
        <v>7.0249999999999995</v>
      </c>
      <c r="F333" s="3">
        <v>12.824999999999999</v>
      </c>
      <c r="G333" s="3">
        <v>18.625</v>
      </c>
      <c r="H333" s="3">
        <v>13.324999999999999</v>
      </c>
      <c r="I333" s="3">
        <v>10.625</v>
      </c>
      <c r="J333" s="3">
        <v>17.950000000000003</v>
      </c>
      <c r="K333" s="3">
        <v>15.324999999999999</v>
      </c>
    </row>
    <row r="334" spans="1:11" x14ac:dyDescent="0.3">
      <c r="A334" s="4">
        <v>42273</v>
      </c>
      <c r="B334" s="3">
        <v>12.675000000000001</v>
      </c>
      <c r="C334" s="3">
        <v>11.55</v>
      </c>
      <c r="D334" s="3">
        <v>15.024999999999999</v>
      </c>
      <c r="E334" s="3">
        <v>6.65</v>
      </c>
      <c r="F334" s="3">
        <v>14.25</v>
      </c>
      <c r="G334" s="3">
        <v>15.175000000000001</v>
      </c>
      <c r="H334" s="3">
        <v>14.625</v>
      </c>
      <c r="I334" s="3">
        <v>11.775</v>
      </c>
      <c r="J334" s="3">
        <v>16.950000000000003</v>
      </c>
      <c r="K334" s="3">
        <v>18.575000000000003</v>
      </c>
    </row>
    <row r="335" spans="1:11" x14ac:dyDescent="0.3">
      <c r="A335" s="4">
        <v>42274</v>
      </c>
      <c r="B335" s="3">
        <v>13.25</v>
      </c>
      <c r="C335" s="3">
        <v>11.1</v>
      </c>
      <c r="D335" s="3">
        <v>13.2</v>
      </c>
      <c r="E335" s="3">
        <v>10.5</v>
      </c>
      <c r="F335" s="3">
        <v>16.324999999999999</v>
      </c>
      <c r="G335" s="3">
        <v>9.9249999999999989</v>
      </c>
      <c r="H335" s="3">
        <v>15.4</v>
      </c>
      <c r="I335" s="3">
        <v>11.45</v>
      </c>
      <c r="J335" s="3">
        <v>16.100000000000001</v>
      </c>
      <c r="K335" s="3">
        <v>18.125</v>
      </c>
    </row>
    <row r="336" spans="1:11" x14ac:dyDescent="0.3">
      <c r="A336" s="4">
        <v>42275</v>
      </c>
      <c r="B336" s="3">
        <v>10.45</v>
      </c>
      <c r="C336" s="3">
        <v>11.850000000000001</v>
      </c>
      <c r="D336" s="3">
        <v>11.725</v>
      </c>
      <c r="E336" s="3">
        <v>12.125</v>
      </c>
      <c r="F336" s="3">
        <v>14.350000000000001</v>
      </c>
      <c r="G336" s="3">
        <v>12</v>
      </c>
      <c r="H336" s="3">
        <v>9.875</v>
      </c>
      <c r="I336" s="3">
        <v>13.45</v>
      </c>
      <c r="J336" s="3">
        <v>15.125</v>
      </c>
      <c r="K336" s="3">
        <v>13.85</v>
      </c>
    </row>
    <row r="337" spans="1:11" x14ac:dyDescent="0.3">
      <c r="A337" s="4">
        <v>42276</v>
      </c>
      <c r="B337" s="3">
        <v>10.7</v>
      </c>
      <c r="C337" s="3">
        <v>15.175000000000001</v>
      </c>
      <c r="D337" s="3">
        <v>9.2249999999999996</v>
      </c>
      <c r="E337" s="3">
        <v>7.4249999999999998</v>
      </c>
      <c r="F337" s="3">
        <v>14.5</v>
      </c>
      <c r="G337" s="3">
        <v>13.225</v>
      </c>
      <c r="H337" s="3">
        <v>12.425000000000001</v>
      </c>
      <c r="I337" s="3">
        <v>11.3</v>
      </c>
      <c r="J337" s="3">
        <v>14.8</v>
      </c>
      <c r="K337" s="3">
        <v>8.875</v>
      </c>
    </row>
    <row r="338" spans="1:11" x14ac:dyDescent="0.3">
      <c r="A338" s="4">
        <v>42277</v>
      </c>
      <c r="B338" s="3">
        <v>9.8999999999999986</v>
      </c>
      <c r="C338" s="3">
        <v>14.824999999999999</v>
      </c>
      <c r="D338" s="3">
        <v>9.2250000000000014</v>
      </c>
      <c r="E338" s="3">
        <v>9.75</v>
      </c>
      <c r="F338" s="3">
        <v>16.7</v>
      </c>
      <c r="G338" s="3">
        <v>12.074999999999999</v>
      </c>
      <c r="H338" s="3">
        <v>10.725</v>
      </c>
      <c r="I338" s="3">
        <v>12.9</v>
      </c>
      <c r="J338" s="3">
        <v>15</v>
      </c>
      <c r="K338" s="3">
        <v>9.4250000000000007</v>
      </c>
    </row>
    <row r="339" spans="1:11" x14ac:dyDescent="0.3">
      <c r="A339" s="4">
        <v>42278</v>
      </c>
      <c r="B339" s="3">
        <v>8.6750000000000007</v>
      </c>
      <c r="C339" s="3">
        <v>15.125</v>
      </c>
      <c r="D339" s="3">
        <v>8.8999999999999986</v>
      </c>
      <c r="E339" s="3">
        <v>11.899999999999999</v>
      </c>
      <c r="F339" s="3">
        <v>15.125</v>
      </c>
      <c r="G339" s="3">
        <v>12.574999999999999</v>
      </c>
      <c r="H339" s="3">
        <v>9.4250000000000007</v>
      </c>
      <c r="I339" s="3">
        <v>13.6</v>
      </c>
      <c r="J339" s="3">
        <v>12.275</v>
      </c>
      <c r="K339" s="3">
        <v>6.6499999999999995</v>
      </c>
    </row>
    <row r="340" spans="1:11" x14ac:dyDescent="0.3">
      <c r="A340" s="4">
        <v>42279</v>
      </c>
      <c r="B340" s="3">
        <v>9.2750000000000004</v>
      </c>
      <c r="C340" s="3">
        <v>15.149999999999999</v>
      </c>
      <c r="D340" s="3">
        <v>10</v>
      </c>
      <c r="E340" s="3">
        <v>7.8249999999999993</v>
      </c>
      <c r="F340" s="3">
        <v>14.875</v>
      </c>
      <c r="G340" s="3">
        <v>14.225000000000001</v>
      </c>
      <c r="H340" s="3">
        <v>11.65</v>
      </c>
      <c r="I340" s="3">
        <v>10.8</v>
      </c>
      <c r="J340" s="3">
        <v>13.274999999999999</v>
      </c>
      <c r="K340" s="3">
        <v>8.6</v>
      </c>
    </row>
    <row r="341" spans="1:11" x14ac:dyDescent="0.3">
      <c r="A341" s="4">
        <v>42280</v>
      </c>
      <c r="B341" s="3">
        <v>12.425000000000001</v>
      </c>
      <c r="C341" s="3">
        <v>13.05</v>
      </c>
      <c r="D341" s="3">
        <v>10.6</v>
      </c>
      <c r="E341" s="3">
        <v>7.6000000000000005</v>
      </c>
      <c r="F341" s="3">
        <v>7.5500000000000007</v>
      </c>
      <c r="G341" s="3">
        <v>18.7</v>
      </c>
      <c r="H341" s="3">
        <v>10.9</v>
      </c>
      <c r="I341" s="3">
        <v>9.5500000000000007</v>
      </c>
      <c r="J341" s="3">
        <v>15.7</v>
      </c>
      <c r="K341" s="3">
        <v>11.15</v>
      </c>
    </row>
    <row r="342" spans="1:11" x14ac:dyDescent="0.3">
      <c r="A342" s="4">
        <v>42281</v>
      </c>
      <c r="B342" s="3">
        <v>15.175000000000001</v>
      </c>
      <c r="C342" s="3">
        <v>10.1</v>
      </c>
      <c r="D342" s="3">
        <v>11.324999999999999</v>
      </c>
      <c r="E342" s="3">
        <v>6.7</v>
      </c>
      <c r="F342" s="3">
        <v>7.7750000000000004</v>
      </c>
      <c r="G342" s="3">
        <v>16.100000000000001</v>
      </c>
      <c r="H342" s="3">
        <v>12.625</v>
      </c>
      <c r="I342" s="3">
        <v>8.1750000000000007</v>
      </c>
      <c r="J342" s="3">
        <v>12.250000000000002</v>
      </c>
      <c r="K342" s="3">
        <v>10.649999999999999</v>
      </c>
    </row>
    <row r="343" spans="1:11" x14ac:dyDescent="0.3">
      <c r="A343" s="4">
        <v>42282</v>
      </c>
      <c r="B343" s="3">
        <v>14.125</v>
      </c>
      <c r="C343" s="3">
        <v>5.6</v>
      </c>
      <c r="D343" s="3">
        <v>13.125</v>
      </c>
      <c r="E343" s="3">
        <v>6.45</v>
      </c>
      <c r="F343" s="3">
        <v>8.1000000000000014</v>
      </c>
      <c r="G343" s="3">
        <v>15.7</v>
      </c>
      <c r="H343" s="3">
        <v>15.8</v>
      </c>
      <c r="I343" s="3">
        <v>8.5</v>
      </c>
      <c r="J343" s="3">
        <v>11.274999999999999</v>
      </c>
      <c r="K343" s="3">
        <v>12.075000000000001</v>
      </c>
    </row>
    <row r="344" spans="1:11" x14ac:dyDescent="0.3">
      <c r="A344" s="4">
        <v>42283</v>
      </c>
      <c r="B344" s="3">
        <v>15.325000000000001</v>
      </c>
      <c r="C344" s="3">
        <v>5.2249999999999996</v>
      </c>
      <c r="D344" s="3">
        <v>9.1000000000000014</v>
      </c>
      <c r="E344" s="3">
        <v>8.85</v>
      </c>
      <c r="F344" s="3">
        <v>6.3</v>
      </c>
      <c r="G344" s="3">
        <v>14.024999999999999</v>
      </c>
      <c r="H344" s="3">
        <v>12.25</v>
      </c>
      <c r="I344" s="3">
        <v>10.825000000000001</v>
      </c>
      <c r="J344" s="3">
        <v>10.75</v>
      </c>
      <c r="K344" s="3">
        <v>11.45</v>
      </c>
    </row>
    <row r="345" spans="1:11" x14ac:dyDescent="0.3">
      <c r="A345" s="4">
        <v>42284</v>
      </c>
      <c r="B345" s="3">
        <v>11.725</v>
      </c>
      <c r="C345" s="3">
        <v>6.25</v>
      </c>
      <c r="D345" s="3">
        <v>8.0250000000000004</v>
      </c>
      <c r="E345" s="3">
        <v>12.475</v>
      </c>
      <c r="F345" s="3">
        <v>1.5</v>
      </c>
      <c r="G345" s="3">
        <v>14.024999999999999</v>
      </c>
      <c r="H345" s="3">
        <v>9.9499999999999993</v>
      </c>
      <c r="I345" s="3">
        <v>12.3</v>
      </c>
      <c r="J345" s="3">
        <v>13.25</v>
      </c>
      <c r="K345" s="3">
        <v>11.05</v>
      </c>
    </row>
    <row r="346" spans="1:11" x14ac:dyDescent="0.3">
      <c r="A346" s="4">
        <v>42285</v>
      </c>
      <c r="B346" s="3">
        <v>10.725</v>
      </c>
      <c r="C346" s="3">
        <v>7.4249999999999998</v>
      </c>
      <c r="D346" s="3">
        <v>8.2750000000000004</v>
      </c>
      <c r="E346" s="3">
        <v>12.149999999999999</v>
      </c>
      <c r="F346" s="3">
        <v>6.9499999999999993</v>
      </c>
      <c r="G346" s="3">
        <v>13.2</v>
      </c>
      <c r="H346" s="3">
        <v>6.75</v>
      </c>
      <c r="I346" s="3">
        <v>12.55</v>
      </c>
      <c r="J346" s="3">
        <v>8.2249999999999996</v>
      </c>
      <c r="K346" s="3">
        <v>13.649999999999999</v>
      </c>
    </row>
    <row r="347" spans="1:11" x14ac:dyDescent="0.3">
      <c r="A347" s="4">
        <v>42286</v>
      </c>
      <c r="B347" s="3">
        <v>11.225</v>
      </c>
      <c r="C347" s="3">
        <v>8.8000000000000007</v>
      </c>
      <c r="D347" s="3">
        <v>6.5</v>
      </c>
      <c r="E347" s="3">
        <v>11.05</v>
      </c>
      <c r="F347" s="3">
        <v>10.3</v>
      </c>
      <c r="G347" s="3">
        <v>11.275</v>
      </c>
      <c r="H347" s="3">
        <v>5.0250000000000004</v>
      </c>
      <c r="I347" s="3">
        <v>9.0749999999999993</v>
      </c>
      <c r="J347" s="3">
        <v>4.4000000000000004</v>
      </c>
      <c r="K347" s="3">
        <v>14.350000000000001</v>
      </c>
    </row>
    <row r="348" spans="1:11" x14ac:dyDescent="0.3">
      <c r="A348" s="4">
        <v>42287</v>
      </c>
      <c r="B348" s="3">
        <v>7.3000000000000007</v>
      </c>
      <c r="C348" s="3">
        <v>7.8500000000000005</v>
      </c>
      <c r="D348" s="3">
        <v>6.7750000000000004</v>
      </c>
      <c r="E348" s="3">
        <v>11.975000000000001</v>
      </c>
      <c r="F348" s="3">
        <v>11.074999999999999</v>
      </c>
      <c r="G348" s="3">
        <v>12.8</v>
      </c>
      <c r="H348" s="3">
        <v>5.3</v>
      </c>
      <c r="I348" s="3">
        <v>7.125</v>
      </c>
      <c r="J348" s="3">
        <v>9.0499999999999989</v>
      </c>
      <c r="K348" s="3">
        <v>15.225</v>
      </c>
    </row>
    <row r="349" spans="1:11" x14ac:dyDescent="0.3">
      <c r="A349" s="4">
        <v>42288</v>
      </c>
      <c r="B349" s="3">
        <v>6.5249999999999995</v>
      </c>
      <c r="C349" s="3">
        <v>7.2</v>
      </c>
      <c r="D349" s="3">
        <v>11.6</v>
      </c>
      <c r="E349" s="3">
        <v>10.549999999999999</v>
      </c>
      <c r="F349" s="3">
        <v>11.149999999999999</v>
      </c>
      <c r="G349" s="3">
        <v>11.475000000000001</v>
      </c>
      <c r="H349" s="3">
        <v>7.1</v>
      </c>
      <c r="I349" s="3">
        <v>11.2</v>
      </c>
      <c r="J349" s="3">
        <v>10.5</v>
      </c>
      <c r="K349" s="3">
        <v>9.65</v>
      </c>
    </row>
    <row r="350" spans="1:11" x14ac:dyDescent="0.3">
      <c r="A350" s="4">
        <v>42289</v>
      </c>
      <c r="B350" s="3">
        <v>4.375</v>
      </c>
      <c r="C350" s="3">
        <v>8.4250000000000007</v>
      </c>
      <c r="D350" s="3">
        <v>13.274999999999999</v>
      </c>
      <c r="E350" s="3">
        <v>10.050000000000001</v>
      </c>
      <c r="F350" s="3">
        <v>11.25</v>
      </c>
      <c r="G350" s="3">
        <v>9.9</v>
      </c>
      <c r="H350" s="3">
        <v>5.2249999999999996</v>
      </c>
      <c r="I350" s="3">
        <v>7.45</v>
      </c>
      <c r="J350" s="3">
        <v>14.024999999999999</v>
      </c>
      <c r="K350" s="3">
        <v>7.3999999999999995</v>
      </c>
    </row>
    <row r="351" spans="1:11" x14ac:dyDescent="0.3">
      <c r="A351" s="4">
        <v>42290</v>
      </c>
      <c r="B351" s="3">
        <v>7.1999999999999993</v>
      </c>
      <c r="C351" s="3">
        <v>6.25</v>
      </c>
      <c r="D351" s="3">
        <v>9.4750000000000014</v>
      </c>
      <c r="E351" s="3">
        <v>10.5</v>
      </c>
      <c r="F351" s="3">
        <v>10.475</v>
      </c>
      <c r="G351" s="3">
        <v>7.3250000000000002</v>
      </c>
      <c r="H351" s="3">
        <v>4.4499999999999993</v>
      </c>
      <c r="I351" s="3">
        <v>7.25</v>
      </c>
      <c r="J351" s="3">
        <v>16.975000000000001</v>
      </c>
      <c r="K351" s="3">
        <v>8.4</v>
      </c>
    </row>
    <row r="352" spans="1:11" x14ac:dyDescent="0.3">
      <c r="A352" s="4">
        <v>42291</v>
      </c>
      <c r="B352" s="3">
        <v>9.9749999999999996</v>
      </c>
      <c r="C352" s="3">
        <v>4.9249999999999998</v>
      </c>
      <c r="D352" s="3">
        <v>12.025</v>
      </c>
      <c r="E352" s="3">
        <v>9.65</v>
      </c>
      <c r="F352" s="3">
        <v>11.674999999999999</v>
      </c>
      <c r="G352" s="3">
        <v>8.0250000000000004</v>
      </c>
      <c r="H352" s="3">
        <v>3.9750000000000001</v>
      </c>
      <c r="I352" s="3">
        <v>10.175000000000001</v>
      </c>
      <c r="J352" s="3">
        <v>15.25</v>
      </c>
      <c r="K352" s="3">
        <v>5.95</v>
      </c>
    </row>
    <row r="353" spans="1:11" x14ac:dyDescent="0.3">
      <c r="A353" s="4">
        <v>42292</v>
      </c>
      <c r="B353" s="3">
        <v>10.55</v>
      </c>
      <c r="C353" s="3">
        <v>10.074999999999999</v>
      </c>
      <c r="D353" s="3">
        <v>13.4</v>
      </c>
      <c r="E353" s="3">
        <v>7.8500000000000005</v>
      </c>
      <c r="F353" s="3">
        <v>12.8</v>
      </c>
      <c r="G353" s="3">
        <v>10.1</v>
      </c>
      <c r="H353" s="3">
        <v>4.5750000000000002</v>
      </c>
      <c r="I353" s="3">
        <v>12.8</v>
      </c>
      <c r="J353" s="3">
        <v>8.4250000000000007</v>
      </c>
      <c r="K353" s="3">
        <v>7.25</v>
      </c>
    </row>
    <row r="354" spans="1:11" x14ac:dyDescent="0.3">
      <c r="A354" s="4">
        <v>42293</v>
      </c>
      <c r="B354" s="3">
        <v>13.25</v>
      </c>
      <c r="C354" s="3">
        <v>7.2</v>
      </c>
      <c r="D354" s="3">
        <v>12.675000000000001</v>
      </c>
      <c r="E354" s="3">
        <v>7.8250000000000002</v>
      </c>
      <c r="F354" s="3">
        <v>14.100000000000001</v>
      </c>
      <c r="G354" s="3">
        <v>9.1</v>
      </c>
      <c r="H354" s="3">
        <v>5.3999999999999995</v>
      </c>
      <c r="I354" s="3">
        <v>11.649999999999999</v>
      </c>
      <c r="J354" s="3">
        <v>6.4250000000000007</v>
      </c>
      <c r="K354" s="3">
        <v>5.875</v>
      </c>
    </row>
    <row r="355" spans="1:11" x14ac:dyDescent="0.3">
      <c r="A355" s="4">
        <v>42294</v>
      </c>
      <c r="B355" s="3">
        <v>12.125</v>
      </c>
      <c r="C355" s="3">
        <v>7.7749999999999995</v>
      </c>
      <c r="D355" s="3">
        <v>12.225000000000001</v>
      </c>
      <c r="E355" s="3">
        <v>8.125</v>
      </c>
      <c r="F355" s="3">
        <v>11.074999999999999</v>
      </c>
      <c r="G355" s="3">
        <v>8.4250000000000007</v>
      </c>
      <c r="H355" s="3">
        <v>4.625</v>
      </c>
      <c r="I355" s="3">
        <v>10.475</v>
      </c>
      <c r="J355" s="3">
        <v>3.85</v>
      </c>
      <c r="K355" s="3">
        <v>4.4250000000000007</v>
      </c>
    </row>
    <row r="356" spans="1:11" x14ac:dyDescent="0.3">
      <c r="A356" s="4">
        <v>42295</v>
      </c>
      <c r="B356" s="3">
        <v>11.25</v>
      </c>
      <c r="C356" s="3">
        <v>8.9749999999999996</v>
      </c>
      <c r="D356" s="3">
        <v>13.074999999999999</v>
      </c>
      <c r="E356" s="3">
        <v>9.25</v>
      </c>
      <c r="F356" s="3">
        <v>12.475</v>
      </c>
      <c r="G356" s="3">
        <v>7.6</v>
      </c>
      <c r="H356" s="3">
        <v>7.5</v>
      </c>
      <c r="I356" s="3">
        <v>10.85</v>
      </c>
      <c r="J356" s="3">
        <v>3.8250000000000002</v>
      </c>
      <c r="K356" s="3">
        <v>4.3250000000000002</v>
      </c>
    </row>
    <row r="357" spans="1:11" x14ac:dyDescent="0.3">
      <c r="A357" s="4">
        <v>42296</v>
      </c>
      <c r="B357" s="3">
        <v>11.375</v>
      </c>
      <c r="C357" s="3">
        <v>9.0500000000000007</v>
      </c>
      <c r="D357" s="3">
        <v>12.875</v>
      </c>
      <c r="E357" s="3">
        <v>12.125</v>
      </c>
      <c r="F357" s="3">
        <v>12.45</v>
      </c>
      <c r="G357" s="3">
        <v>6.5250000000000004</v>
      </c>
      <c r="H357" s="3">
        <v>7.6999999999999993</v>
      </c>
      <c r="I357" s="3">
        <v>11.225000000000001</v>
      </c>
      <c r="J357" s="3">
        <v>7.3</v>
      </c>
      <c r="K357" s="3">
        <v>4.25</v>
      </c>
    </row>
    <row r="358" spans="1:11" x14ac:dyDescent="0.3">
      <c r="A358" s="4">
        <v>42297</v>
      </c>
      <c r="B358" s="3">
        <v>7.5500000000000007</v>
      </c>
      <c r="C358" s="3">
        <v>10.975</v>
      </c>
      <c r="D358" s="3">
        <v>10.675000000000001</v>
      </c>
      <c r="E358" s="3">
        <v>11.574999999999999</v>
      </c>
      <c r="F358" s="3">
        <v>13</v>
      </c>
      <c r="G358" s="3">
        <v>9.5</v>
      </c>
      <c r="H358" s="3">
        <v>10.025</v>
      </c>
      <c r="I358" s="3">
        <v>4.05</v>
      </c>
      <c r="J358" s="3">
        <v>17.95</v>
      </c>
      <c r="K358" s="3">
        <v>5.2</v>
      </c>
    </row>
    <row r="359" spans="1:11" x14ac:dyDescent="0.3">
      <c r="A359" s="4">
        <v>42298</v>
      </c>
      <c r="B359" s="3">
        <v>8.0749999999999993</v>
      </c>
      <c r="C359" s="3">
        <v>9.7250000000000014</v>
      </c>
      <c r="D359" s="3">
        <v>10.75</v>
      </c>
      <c r="E359" s="3">
        <v>8.9</v>
      </c>
      <c r="F359" s="3">
        <v>13.225</v>
      </c>
      <c r="G359" s="3">
        <v>9.5749999999999993</v>
      </c>
      <c r="H359" s="3">
        <v>12.225000000000001</v>
      </c>
      <c r="I359" s="3">
        <v>7.6749999999999989</v>
      </c>
      <c r="J359" s="3">
        <v>17.625</v>
      </c>
      <c r="K359" s="3">
        <v>5.4</v>
      </c>
    </row>
    <row r="360" spans="1:11" x14ac:dyDescent="0.3">
      <c r="A360" s="4">
        <v>42299</v>
      </c>
      <c r="B360" s="3">
        <v>8.3000000000000007</v>
      </c>
      <c r="C360" s="3">
        <v>8.6999999999999993</v>
      </c>
      <c r="D360" s="3">
        <v>9.4250000000000007</v>
      </c>
      <c r="E360" s="3">
        <v>7.4250000000000007</v>
      </c>
      <c r="F360" s="3">
        <v>12.55</v>
      </c>
      <c r="G360" s="3">
        <v>8.5749999999999993</v>
      </c>
      <c r="H360" s="3">
        <v>8.3000000000000007</v>
      </c>
      <c r="I360" s="3">
        <v>9.0250000000000004</v>
      </c>
      <c r="J360" s="3">
        <v>15.524999999999999</v>
      </c>
      <c r="K360" s="3">
        <v>6.35</v>
      </c>
    </row>
    <row r="361" spans="1:11" x14ac:dyDescent="0.3">
      <c r="A361" s="4">
        <v>42300</v>
      </c>
      <c r="B361" s="3">
        <v>8.4499999999999993</v>
      </c>
      <c r="C361" s="3">
        <v>10.050000000000001</v>
      </c>
      <c r="D361" s="3">
        <v>9.4250000000000007</v>
      </c>
      <c r="E361" s="3">
        <v>8.0250000000000004</v>
      </c>
      <c r="F361" s="3">
        <v>12</v>
      </c>
      <c r="G361" s="3">
        <v>9.3000000000000007</v>
      </c>
      <c r="H361" s="3">
        <v>7.4250000000000007</v>
      </c>
      <c r="I361" s="3">
        <v>12.025</v>
      </c>
      <c r="J361" s="3">
        <v>10.050000000000001</v>
      </c>
      <c r="K361" s="3">
        <v>7.85</v>
      </c>
    </row>
    <row r="362" spans="1:11" x14ac:dyDescent="0.3">
      <c r="A362" s="4">
        <v>42301</v>
      </c>
      <c r="B362" s="3">
        <v>8</v>
      </c>
      <c r="C362" s="3"/>
      <c r="D362" s="3">
        <v>6.0250000000000004</v>
      </c>
      <c r="E362" s="3">
        <v>7.2250000000000005</v>
      </c>
      <c r="F362" s="3">
        <v>13</v>
      </c>
      <c r="G362" s="3">
        <v>11.45</v>
      </c>
      <c r="H362" s="3">
        <v>4.0750000000000002</v>
      </c>
      <c r="I362" s="3">
        <v>13.5</v>
      </c>
      <c r="J362" s="3">
        <v>13</v>
      </c>
      <c r="K362" s="3">
        <v>5.4750000000000005</v>
      </c>
    </row>
    <row r="363" spans="1:11" x14ac:dyDescent="0.3">
      <c r="A363" s="4">
        <v>42302</v>
      </c>
      <c r="B363" s="3">
        <v>7.8999999999999995</v>
      </c>
      <c r="C363" s="3"/>
      <c r="D363" s="3">
        <v>9.1750000000000007</v>
      </c>
      <c r="E363" s="3">
        <v>4.5</v>
      </c>
      <c r="F363" s="3">
        <v>10.725000000000001</v>
      </c>
      <c r="G363" s="3">
        <v>11.975000000000001</v>
      </c>
      <c r="H363" s="3">
        <v>4.45</v>
      </c>
      <c r="I363" s="3">
        <v>12.625</v>
      </c>
      <c r="J363" s="3">
        <v>11.950000000000001</v>
      </c>
      <c r="K363" s="3">
        <v>6.55</v>
      </c>
    </row>
    <row r="364" spans="1:11" x14ac:dyDescent="0.3">
      <c r="A364" s="4">
        <v>42303</v>
      </c>
      <c r="B364" s="3">
        <v>7.7249999999999996</v>
      </c>
      <c r="C364" s="3"/>
      <c r="D364" s="3">
        <v>9.9500000000000011</v>
      </c>
      <c r="E364" s="3">
        <v>8.625</v>
      </c>
      <c r="F364" s="3">
        <v>10.35</v>
      </c>
      <c r="G364" s="3">
        <v>13.125</v>
      </c>
      <c r="H364" s="3">
        <v>3.4749999999999996</v>
      </c>
      <c r="I364" s="3">
        <v>11.175000000000001</v>
      </c>
      <c r="J364" s="3">
        <v>11.05</v>
      </c>
      <c r="K364" s="3">
        <v>10.125</v>
      </c>
    </row>
    <row r="365" spans="1:11" x14ac:dyDescent="0.3">
      <c r="A365" s="4">
        <v>42304</v>
      </c>
      <c r="B365" s="3">
        <v>3.75</v>
      </c>
      <c r="C365" s="3"/>
      <c r="D365" s="3">
        <v>9.4</v>
      </c>
      <c r="E365" s="3">
        <v>10.725000000000001</v>
      </c>
      <c r="F365" s="3">
        <v>9.2250000000000014</v>
      </c>
      <c r="G365" s="3">
        <v>11.399999999999999</v>
      </c>
      <c r="H365" s="3">
        <v>4.7249999999999996</v>
      </c>
      <c r="I365" s="3">
        <v>10.324999999999999</v>
      </c>
      <c r="J365" s="3">
        <v>11.45</v>
      </c>
      <c r="K365" s="3">
        <v>11.125</v>
      </c>
    </row>
    <row r="366" spans="1:11" x14ac:dyDescent="0.3">
      <c r="A366" s="4">
        <v>42305</v>
      </c>
      <c r="B366" s="3">
        <v>4.8249999999999993</v>
      </c>
      <c r="C366" s="3"/>
      <c r="D366" s="3">
        <v>7.625</v>
      </c>
      <c r="E366" s="3">
        <v>11.824999999999999</v>
      </c>
      <c r="F366" s="3">
        <v>5.7750000000000004</v>
      </c>
      <c r="G366" s="3">
        <v>10.125</v>
      </c>
      <c r="H366" s="3">
        <v>4.125</v>
      </c>
      <c r="I366" s="3">
        <v>10.475000000000001</v>
      </c>
      <c r="J366" s="3">
        <v>9.4749999999999996</v>
      </c>
      <c r="K366" s="3">
        <v>9.4499999999999993</v>
      </c>
    </row>
    <row r="367" spans="1:11" x14ac:dyDescent="0.3">
      <c r="A367" s="4">
        <v>42306</v>
      </c>
      <c r="B367" s="3">
        <v>6.4749999999999996</v>
      </c>
      <c r="C367" s="3">
        <v>9.9</v>
      </c>
      <c r="D367" s="3">
        <v>7.2750000000000004</v>
      </c>
      <c r="E367" s="3">
        <v>16.75</v>
      </c>
      <c r="F367" s="3">
        <v>5.5750000000000002</v>
      </c>
      <c r="G367" s="3">
        <v>10.199999999999999</v>
      </c>
      <c r="H367" s="3">
        <v>5</v>
      </c>
      <c r="I367" s="3">
        <v>11.475000000000001</v>
      </c>
      <c r="J367" s="3">
        <v>12</v>
      </c>
      <c r="K367" s="3">
        <v>9.375</v>
      </c>
    </row>
    <row r="368" spans="1:11" x14ac:dyDescent="0.3">
      <c r="A368" s="4">
        <v>42307</v>
      </c>
      <c r="B368" s="3">
        <v>6.7250000000000005</v>
      </c>
      <c r="C368" s="3">
        <v>7.375</v>
      </c>
      <c r="D368" s="3">
        <v>3.95</v>
      </c>
      <c r="E368" s="3">
        <v>17.774999999999999</v>
      </c>
      <c r="F368" s="3">
        <v>2.7749999999999999</v>
      </c>
      <c r="G368" s="3">
        <v>8.3000000000000007</v>
      </c>
      <c r="H368" s="3">
        <v>5.375</v>
      </c>
      <c r="I368" s="3">
        <v>11.850000000000001</v>
      </c>
      <c r="J368" s="3">
        <v>16.074999999999999</v>
      </c>
      <c r="K368" s="3">
        <v>12.174999999999999</v>
      </c>
    </row>
    <row r="369" spans="1:11" x14ac:dyDescent="0.3">
      <c r="A369" s="4">
        <v>42308</v>
      </c>
      <c r="B369" s="3">
        <v>4.875</v>
      </c>
      <c r="C369" s="3">
        <v>5.75</v>
      </c>
      <c r="D369" s="3">
        <v>2</v>
      </c>
      <c r="E369" s="3">
        <v>10.075000000000001</v>
      </c>
      <c r="F369" s="3">
        <v>-0.10000000000000009</v>
      </c>
      <c r="G369" s="3">
        <v>6.0250000000000004</v>
      </c>
      <c r="H369" s="3">
        <v>4.6000000000000005</v>
      </c>
      <c r="I369" s="3">
        <v>10.675000000000001</v>
      </c>
      <c r="J369" s="3">
        <v>14.525</v>
      </c>
      <c r="K369" s="3">
        <v>10.3</v>
      </c>
    </row>
    <row r="370" spans="1:11" x14ac:dyDescent="0.3">
      <c r="A370" s="4">
        <v>42309</v>
      </c>
      <c r="B370" s="3">
        <v>3.6750000000000003</v>
      </c>
      <c r="C370" s="3">
        <v>8.5</v>
      </c>
      <c r="D370" s="3">
        <v>3.625</v>
      </c>
      <c r="E370" s="3">
        <v>11.4</v>
      </c>
      <c r="F370" s="3">
        <v>3.3250000000000002</v>
      </c>
      <c r="G370" s="3">
        <v>4.2249999999999996</v>
      </c>
      <c r="H370" s="3">
        <v>5.125</v>
      </c>
      <c r="I370" s="3">
        <v>10.875</v>
      </c>
      <c r="J370" s="3">
        <v>8.7249999999999996</v>
      </c>
      <c r="K370" s="3"/>
    </row>
    <row r="371" spans="1:11" x14ac:dyDescent="0.3">
      <c r="A371" s="4">
        <v>42310</v>
      </c>
      <c r="B371" s="3">
        <v>2.125</v>
      </c>
      <c r="C371" s="3">
        <v>6.1</v>
      </c>
      <c r="D371" s="3">
        <v>7.6999999999999993</v>
      </c>
      <c r="E371" s="3">
        <v>14.1</v>
      </c>
      <c r="F371" s="3">
        <v>5.1750000000000007</v>
      </c>
      <c r="G371" s="3">
        <v>6.75</v>
      </c>
      <c r="H371" s="3">
        <v>7.3249999999999993</v>
      </c>
      <c r="I371" s="3">
        <v>11.5</v>
      </c>
      <c r="J371" s="3">
        <v>10.95</v>
      </c>
      <c r="K371" s="3"/>
    </row>
    <row r="372" spans="1:11" x14ac:dyDescent="0.3">
      <c r="A372" s="4">
        <v>42311</v>
      </c>
      <c r="B372" s="3">
        <v>2.5750000000000002</v>
      </c>
      <c r="C372" s="3">
        <v>3.75</v>
      </c>
      <c r="D372" s="3">
        <v>8.7749999999999986</v>
      </c>
      <c r="E372" s="3">
        <v>14.275</v>
      </c>
      <c r="F372" s="3">
        <v>11.649999999999999</v>
      </c>
      <c r="G372" s="3">
        <v>9.6499999999999986</v>
      </c>
      <c r="H372" s="3">
        <v>5.6750000000000007</v>
      </c>
      <c r="I372" s="3">
        <v>10.074999999999999</v>
      </c>
      <c r="J372" s="3">
        <v>12</v>
      </c>
      <c r="K372" s="3"/>
    </row>
    <row r="373" spans="1:11" x14ac:dyDescent="0.3">
      <c r="A373" s="4">
        <v>42312</v>
      </c>
      <c r="B373" s="3">
        <v>0.92499999999999993</v>
      </c>
      <c r="C373" s="3">
        <v>2</v>
      </c>
      <c r="D373" s="3">
        <v>8.0500000000000007</v>
      </c>
      <c r="E373" s="3">
        <v>11.9</v>
      </c>
      <c r="F373" s="3">
        <v>12.625</v>
      </c>
      <c r="G373" s="3">
        <v>11.525</v>
      </c>
      <c r="H373" s="3">
        <v>12.324999999999999</v>
      </c>
      <c r="I373" s="3">
        <v>9.0500000000000007</v>
      </c>
      <c r="J373" s="3">
        <v>8.2249999999999996</v>
      </c>
      <c r="K373" s="3"/>
    </row>
    <row r="374" spans="1:11" x14ac:dyDescent="0.3">
      <c r="A374" s="4">
        <v>42313</v>
      </c>
      <c r="B374" s="3">
        <v>3.1500000000000004</v>
      </c>
      <c r="C374" s="3">
        <v>4.5250000000000004</v>
      </c>
      <c r="D374" s="3">
        <v>9.5500000000000007</v>
      </c>
      <c r="E374" s="3">
        <v>8.65</v>
      </c>
      <c r="F374" s="3">
        <v>11.225000000000001</v>
      </c>
      <c r="G374" s="3">
        <v>4.9249999999999998</v>
      </c>
      <c r="H374" s="3">
        <v>6.5</v>
      </c>
      <c r="I374" s="3">
        <v>8.875</v>
      </c>
      <c r="J374" s="3">
        <v>7.25</v>
      </c>
      <c r="K374" s="3"/>
    </row>
    <row r="375" spans="1:11" x14ac:dyDescent="0.3">
      <c r="A375" s="4">
        <v>42314</v>
      </c>
      <c r="B375" s="3">
        <v>3.6749999999999998</v>
      </c>
      <c r="C375" s="3">
        <v>11.574999999999999</v>
      </c>
      <c r="D375" s="3">
        <v>5.4</v>
      </c>
      <c r="E375" s="3">
        <v>7.75</v>
      </c>
      <c r="F375" s="3">
        <v>8.2750000000000004</v>
      </c>
      <c r="G375" s="3">
        <v>6.25</v>
      </c>
      <c r="H375" s="3">
        <v>2.7250000000000001</v>
      </c>
      <c r="I375" s="3">
        <v>9.25</v>
      </c>
      <c r="J375" s="3">
        <v>7.0500000000000007</v>
      </c>
      <c r="K375" s="3"/>
    </row>
    <row r="376" spans="1:11" x14ac:dyDescent="0.3">
      <c r="A376" s="4">
        <v>42315</v>
      </c>
      <c r="B376" s="3">
        <v>3.8</v>
      </c>
      <c r="C376" s="3">
        <v>6.1</v>
      </c>
      <c r="D376" s="3">
        <v>3.4000000000000004</v>
      </c>
      <c r="E376" s="3">
        <v>6</v>
      </c>
      <c r="F376" s="3">
        <v>7.35</v>
      </c>
      <c r="G376" s="3">
        <v>6.5250000000000004</v>
      </c>
      <c r="H376" s="3">
        <v>5.6750000000000007</v>
      </c>
      <c r="I376" s="3">
        <v>8.6999999999999993</v>
      </c>
      <c r="J376" s="3">
        <v>5.8250000000000002</v>
      </c>
      <c r="K376" s="3"/>
    </row>
    <row r="377" spans="1:11" x14ac:dyDescent="0.3">
      <c r="A377" s="4">
        <v>42316</v>
      </c>
      <c r="B377" s="3">
        <v>5.625</v>
      </c>
      <c r="C377" s="3">
        <v>4.625</v>
      </c>
      <c r="D377" s="3">
        <v>4.5</v>
      </c>
      <c r="E377" s="3">
        <v>5.5250000000000004</v>
      </c>
      <c r="F377" s="3">
        <v>9.0749999999999993</v>
      </c>
      <c r="G377" s="3">
        <v>5.375</v>
      </c>
      <c r="H377" s="3">
        <v>6.55</v>
      </c>
      <c r="I377" s="3">
        <v>9.0749999999999993</v>
      </c>
      <c r="J377" s="3">
        <v>6.0500000000000007</v>
      </c>
      <c r="K377" s="3"/>
    </row>
    <row r="378" spans="1:11" x14ac:dyDescent="0.3">
      <c r="A378" s="4">
        <v>42317</v>
      </c>
      <c r="B378" s="3">
        <v>5.6749999999999998</v>
      </c>
      <c r="C378" s="3">
        <v>2.85</v>
      </c>
      <c r="D378" s="3">
        <v>7.3</v>
      </c>
      <c r="E378" s="3">
        <v>6.6499999999999995</v>
      </c>
      <c r="F378" s="3">
        <v>11.600000000000001</v>
      </c>
      <c r="G378" s="3">
        <v>6.15</v>
      </c>
      <c r="H378" s="3">
        <v>5.4249999999999998</v>
      </c>
      <c r="I378" s="3">
        <v>8.875</v>
      </c>
      <c r="J378" s="3">
        <v>6.7</v>
      </c>
      <c r="K378" s="3"/>
    </row>
    <row r="379" spans="1:11" x14ac:dyDescent="0.3">
      <c r="A379" s="4">
        <v>42318</v>
      </c>
      <c r="B379" s="3">
        <v>7.4750000000000005</v>
      </c>
      <c r="C379" s="3">
        <v>2.1500000000000004</v>
      </c>
      <c r="D379" s="3">
        <v>8.6999999999999993</v>
      </c>
      <c r="E379" s="3">
        <v>7.0250000000000004</v>
      </c>
      <c r="F379" s="3">
        <v>7.9749999999999996</v>
      </c>
      <c r="G379" s="3">
        <v>5.4</v>
      </c>
      <c r="H379" s="3">
        <v>2.5500000000000003</v>
      </c>
      <c r="I379" s="3">
        <v>7.9749999999999996</v>
      </c>
      <c r="J379" s="3">
        <v>7.0250000000000004</v>
      </c>
      <c r="K379" s="3"/>
    </row>
    <row r="380" spans="1:11" x14ac:dyDescent="0.3">
      <c r="A380" s="4">
        <v>42319</v>
      </c>
      <c r="B380" s="3">
        <v>11.025</v>
      </c>
      <c r="C380" s="3">
        <v>3.5750000000000002</v>
      </c>
      <c r="D380" s="3">
        <v>4.25</v>
      </c>
      <c r="E380" s="3">
        <v>6.75</v>
      </c>
      <c r="F380" s="3">
        <v>6.75</v>
      </c>
      <c r="G380" s="3">
        <v>4.2249999999999996</v>
      </c>
      <c r="H380" s="3">
        <v>3.8249999999999997</v>
      </c>
      <c r="I380" s="3">
        <v>6.9249999999999998</v>
      </c>
      <c r="J380" s="3">
        <v>6.875</v>
      </c>
      <c r="K380" s="3"/>
    </row>
    <row r="381" spans="1:11" x14ac:dyDescent="0.3">
      <c r="A381" s="4">
        <v>42320</v>
      </c>
      <c r="B381" s="3">
        <v>10.774999999999999</v>
      </c>
      <c r="C381" s="3">
        <v>2.9000000000000004</v>
      </c>
      <c r="D381" s="3">
        <v>6.15</v>
      </c>
      <c r="E381" s="3">
        <v>7.6999999999999993</v>
      </c>
      <c r="F381" s="3">
        <v>11.225000000000001</v>
      </c>
      <c r="G381" s="3">
        <v>4.9749999999999996</v>
      </c>
      <c r="H381" s="3">
        <v>1.45</v>
      </c>
      <c r="I381" s="3">
        <v>6.5</v>
      </c>
      <c r="J381" s="3">
        <v>5.625</v>
      </c>
      <c r="K381" s="3"/>
    </row>
    <row r="382" spans="1:11" x14ac:dyDescent="0.3">
      <c r="A382" s="4">
        <v>42321</v>
      </c>
      <c r="B382" s="3">
        <v>6.6</v>
      </c>
      <c r="C382" s="3">
        <v>0.8</v>
      </c>
      <c r="D382" s="3">
        <v>5.75</v>
      </c>
      <c r="E382" s="3">
        <v>8.3249999999999993</v>
      </c>
      <c r="F382" s="3">
        <v>14.925000000000001</v>
      </c>
      <c r="G382" s="3">
        <v>5.5</v>
      </c>
      <c r="H382" s="3">
        <v>4.125</v>
      </c>
      <c r="I382" s="3">
        <v>6.7249999999999996</v>
      </c>
      <c r="J382" s="3">
        <v>2.4750000000000001</v>
      </c>
      <c r="K382" s="3"/>
    </row>
    <row r="383" spans="1:11" x14ac:dyDescent="0.3">
      <c r="A383" s="4">
        <v>42322</v>
      </c>
      <c r="B383" s="3">
        <v>5.3250000000000011</v>
      </c>
      <c r="C383" s="3">
        <v>1.0249999999999999</v>
      </c>
      <c r="D383" s="3">
        <v>3.2249999999999996</v>
      </c>
      <c r="E383" s="3">
        <v>7.8000000000000007</v>
      </c>
      <c r="F383" s="3">
        <v>11.399999999999999</v>
      </c>
      <c r="G383" s="3">
        <v>6.65</v>
      </c>
      <c r="H383" s="3">
        <v>6.6749999999999998</v>
      </c>
      <c r="I383" s="3">
        <v>5.375</v>
      </c>
      <c r="J383" s="3">
        <v>6.4749999999999996</v>
      </c>
      <c r="K383" s="3"/>
    </row>
    <row r="384" spans="1:11" x14ac:dyDescent="0.3">
      <c r="A384" s="4">
        <v>42323</v>
      </c>
      <c r="B384" s="3">
        <v>5.7249999999999996</v>
      </c>
      <c r="C384" s="3">
        <v>0.27499999999999991</v>
      </c>
      <c r="D384" s="3">
        <v>0.52500000000000013</v>
      </c>
      <c r="E384" s="3">
        <v>5.7750000000000004</v>
      </c>
      <c r="F384" s="3">
        <v>11.675000000000001</v>
      </c>
      <c r="G384" s="3">
        <v>6.4249999999999998</v>
      </c>
      <c r="H384" s="3">
        <v>3.6</v>
      </c>
      <c r="I384" s="3">
        <v>5.7750000000000004</v>
      </c>
      <c r="J384" s="3">
        <v>6.9499999999999993</v>
      </c>
      <c r="K384" s="3"/>
    </row>
    <row r="385" spans="1:11" x14ac:dyDescent="0.3">
      <c r="A385" s="4">
        <v>42324</v>
      </c>
      <c r="B385" s="3">
        <v>8.4749999999999996</v>
      </c>
      <c r="C385" s="3">
        <v>1.2749999999999999</v>
      </c>
      <c r="D385" s="3">
        <v>1.375</v>
      </c>
      <c r="E385" s="3">
        <v>3.4499999999999997</v>
      </c>
      <c r="F385" s="3">
        <v>11.75</v>
      </c>
      <c r="G385" s="3">
        <v>5.95</v>
      </c>
      <c r="H385" s="3">
        <v>1.2750000000000001</v>
      </c>
      <c r="I385" s="3">
        <v>7.0749999999999993</v>
      </c>
      <c r="J385" s="3">
        <v>6.0500000000000007</v>
      </c>
      <c r="K385" s="3"/>
    </row>
    <row r="386" spans="1:11" x14ac:dyDescent="0.3">
      <c r="A386" s="4">
        <v>42325</v>
      </c>
      <c r="B386" s="3">
        <v>8.5249999999999986</v>
      </c>
      <c r="C386" s="3">
        <v>1.75</v>
      </c>
      <c r="D386" s="3">
        <v>4.7750000000000004</v>
      </c>
      <c r="E386" s="3">
        <v>1.5250000000000001</v>
      </c>
      <c r="F386" s="3">
        <v>8.1</v>
      </c>
      <c r="G386" s="3">
        <v>8.1999999999999993</v>
      </c>
      <c r="H386" s="3">
        <v>2.0750000000000002</v>
      </c>
      <c r="I386" s="3">
        <v>2.7250000000000001</v>
      </c>
      <c r="J386" s="3">
        <v>5.0999999999999996</v>
      </c>
      <c r="K386" s="3"/>
    </row>
    <row r="387" spans="1:11" x14ac:dyDescent="0.3">
      <c r="A387" s="4">
        <v>42326</v>
      </c>
      <c r="B387" s="3">
        <v>10.25</v>
      </c>
      <c r="C387" s="3">
        <v>7</v>
      </c>
      <c r="D387" s="3">
        <v>5.0249999999999995</v>
      </c>
      <c r="E387" s="3">
        <v>0.64999999999999991</v>
      </c>
      <c r="F387" s="3">
        <v>10.074999999999999</v>
      </c>
      <c r="G387" s="3">
        <v>4.6749999999999998</v>
      </c>
      <c r="H387" s="3">
        <v>4.2249999999999996</v>
      </c>
      <c r="I387" s="3">
        <v>0.15000000000000002</v>
      </c>
      <c r="J387" s="3">
        <v>2.95</v>
      </c>
      <c r="K387" s="3"/>
    </row>
    <row r="388" spans="1:11" x14ac:dyDescent="0.3">
      <c r="A388" s="4">
        <v>42327</v>
      </c>
      <c r="B388" s="3">
        <v>6.75</v>
      </c>
      <c r="C388" s="3">
        <v>11.774999999999999</v>
      </c>
      <c r="D388" s="3">
        <v>2.0249999999999999</v>
      </c>
      <c r="E388" s="3">
        <v>1.9</v>
      </c>
      <c r="F388" s="3">
        <v>5.65</v>
      </c>
      <c r="G388" s="3">
        <v>6.65</v>
      </c>
      <c r="H388" s="3">
        <v>3.625</v>
      </c>
      <c r="I388" s="3">
        <v>-1.3499999999999999</v>
      </c>
      <c r="J388" s="3">
        <v>1.9750000000000001</v>
      </c>
      <c r="K388" s="3"/>
    </row>
    <row r="389" spans="1:11" x14ac:dyDescent="0.3">
      <c r="A389" s="4">
        <v>42328</v>
      </c>
      <c r="B389" s="3">
        <v>8.4499999999999993</v>
      </c>
      <c r="C389" s="3">
        <v>11.6</v>
      </c>
      <c r="D389" s="3">
        <v>1.8250000000000002</v>
      </c>
      <c r="E389" s="3">
        <v>2.125</v>
      </c>
      <c r="F389" s="3">
        <v>4.9000000000000004</v>
      </c>
      <c r="G389" s="3">
        <v>4.0750000000000002</v>
      </c>
      <c r="H389" s="3">
        <v>6.6749999999999998</v>
      </c>
      <c r="I389" s="3">
        <v>-2.1749999999999998</v>
      </c>
      <c r="J389" s="3">
        <v>3.3</v>
      </c>
      <c r="K389" s="3"/>
    </row>
    <row r="390" spans="1:11" x14ac:dyDescent="0.3">
      <c r="A390" s="4">
        <v>42329</v>
      </c>
      <c r="B390" s="3">
        <v>5</v>
      </c>
      <c r="C390" s="3">
        <v>7.75</v>
      </c>
      <c r="D390" s="3">
        <v>1.2250000000000001</v>
      </c>
      <c r="E390" s="3">
        <v>2.2000000000000002</v>
      </c>
      <c r="F390" s="3">
        <v>11.274999999999999</v>
      </c>
      <c r="G390" s="3">
        <v>-1.7250000000000001</v>
      </c>
      <c r="H390" s="3">
        <v>5.875</v>
      </c>
      <c r="I390" s="3">
        <v>0.72499999999999998</v>
      </c>
      <c r="J390" s="3">
        <v>5.5</v>
      </c>
      <c r="K390" s="3"/>
    </row>
    <row r="391" spans="1:11" x14ac:dyDescent="0.3">
      <c r="A391" s="4">
        <v>42330</v>
      </c>
      <c r="B391" s="3">
        <v>3.5249999999999999</v>
      </c>
      <c r="C391" s="3">
        <v>4.9749999999999996</v>
      </c>
      <c r="D391" s="3">
        <v>3.15</v>
      </c>
      <c r="E391" s="3">
        <v>2.375</v>
      </c>
      <c r="F391" s="3">
        <v>8.7750000000000004</v>
      </c>
      <c r="G391" s="3">
        <v>0.25</v>
      </c>
      <c r="H391" s="3">
        <v>6.0500000000000007</v>
      </c>
      <c r="I391" s="3">
        <v>1.2</v>
      </c>
      <c r="J391" s="3">
        <v>-0.57499999999999996</v>
      </c>
      <c r="K391" s="3"/>
    </row>
    <row r="392" spans="1:11" x14ac:dyDescent="0.3">
      <c r="A392" s="4">
        <v>42331</v>
      </c>
      <c r="B392" s="3">
        <v>1.625</v>
      </c>
      <c r="C392" s="3">
        <v>2.5250000000000004</v>
      </c>
      <c r="D392" s="3">
        <v>6.2</v>
      </c>
      <c r="E392" s="3">
        <v>4.6749999999999998</v>
      </c>
      <c r="F392" s="3">
        <v>5.9</v>
      </c>
      <c r="G392" s="3">
        <v>1.125</v>
      </c>
      <c r="H392" s="3">
        <v>3.7250000000000001</v>
      </c>
      <c r="I392" s="3">
        <v>1.4</v>
      </c>
      <c r="J392" s="3">
        <v>-0.60000000000000009</v>
      </c>
      <c r="K392" s="3"/>
    </row>
    <row r="393" spans="1:11" x14ac:dyDescent="0.3">
      <c r="A393" s="4">
        <v>42332</v>
      </c>
      <c r="B393" s="3">
        <v>-2.3499999999999996</v>
      </c>
      <c r="C393" s="3">
        <v>3.3499999999999996</v>
      </c>
      <c r="D393" s="3">
        <v>6.9749999999999996</v>
      </c>
      <c r="E393" s="3">
        <v>6.05</v>
      </c>
      <c r="F393" s="3">
        <v>2.4250000000000003</v>
      </c>
      <c r="G393" s="3">
        <v>1.25</v>
      </c>
      <c r="H393" s="3">
        <v>0</v>
      </c>
      <c r="I393" s="3">
        <v>2.0750000000000002</v>
      </c>
      <c r="J393" s="3">
        <v>2.3000000000000003</v>
      </c>
      <c r="K393" s="3"/>
    </row>
    <row r="394" spans="1:11" x14ac:dyDescent="0.3">
      <c r="A394" s="4">
        <v>42333</v>
      </c>
      <c r="B394" s="3">
        <v>-3.4249999999999998</v>
      </c>
      <c r="C394" s="3">
        <v>5.6</v>
      </c>
      <c r="D394" s="3">
        <v>7.4249999999999998</v>
      </c>
      <c r="E394" s="3">
        <v>6.2249999999999996</v>
      </c>
      <c r="F394" s="3">
        <v>4.0500000000000007</v>
      </c>
      <c r="G394" s="3">
        <v>0.82499999999999996</v>
      </c>
      <c r="H394" s="3">
        <v>1.9000000000000001</v>
      </c>
      <c r="I394" s="3">
        <v>1.5499999999999998</v>
      </c>
      <c r="J394" s="3">
        <v>-0.67500000000000004</v>
      </c>
      <c r="K394" s="3"/>
    </row>
    <row r="395" spans="1:11" x14ac:dyDescent="0.3">
      <c r="A395" s="4">
        <v>42334</v>
      </c>
      <c r="B395" s="3">
        <v>-0.35</v>
      </c>
      <c r="C395" s="3">
        <v>3.6</v>
      </c>
      <c r="D395" s="3">
        <v>4.05</v>
      </c>
      <c r="E395" s="3">
        <v>3.5999999999999996</v>
      </c>
      <c r="F395" s="3">
        <v>2.8</v>
      </c>
      <c r="G395" s="3">
        <v>-7.4999999999999997E-2</v>
      </c>
      <c r="H395" s="3">
        <v>5.2749999999999995</v>
      </c>
      <c r="I395" s="3">
        <v>3.8</v>
      </c>
      <c r="J395" s="3">
        <v>-1.375</v>
      </c>
      <c r="K395" s="3"/>
    </row>
    <row r="396" spans="1:11" x14ac:dyDescent="0.3">
      <c r="A396" s="4">
        <v>42335</v>
      </c>
      <c r="B396" s="3">
        <v>1.075</v>
      </c>
      <c r="C396" s="3">
        <v>3.9</v>
      </c>
      <c r="D396" s="3">
        <v>0.75</v>
      </c>
      <c r="E396" s="3">
        <v>-1.2749999999999999</v>
      </c>
      <c r="F396" s="3">
        <v>6.1749999999999998</v>
      </c>
      <c r="G396" s="3">
        <v>-0.05</v>
      </c>
      <c r="H396" s="3">
        <v>3.8250000000000002</v>
      </c>
      <c r="I396" s="3">
        <v>2.625</v>
      </c>
      <c r="J396" s="3">
        <v>-2.2749999999999999</v>
      </c>
      <c r="K396" s="3"/>
    </row>
    <row r="397" spans="1:11" x14ac:dyDescent="0.3">
      <c r="A397" s="4">
        <v>42336</v>
      </c>
      <c r="B397" s="3">
        <v>0.875</v>
      </c>
      <c r="C397" s="3">
        <v>-2.5000000000000022E-2</v>
      </c>
      <c r="D397" s="3">
        <v>-0.97500000000000009</v>
      </c>
      <c r="E397" s="3">
        <v>-1.2250000000000001</v>
      </c>
      <c r="F397" s="3">
        <v>7.5</v>
      </c>
      <c r="G397" s="3">
        <v>9.9999999999999992E-2</v>
      </c>
      <c r="H397" s="3">
        <v>6.2249999999999996</v>
      </c>
      <c r="I397" s="3">
        <v>-7.5000000000000178E-2</v>
      </c>
      <c r="J397" s="3">
        <v>2.5000000000000008E-2</v>
      </c>
      <c r="K397" s="3"/>
    </row>
    <row r="398" spans="1:11" x14ac:dyDescent="0.3">
      <c r="A398" s="4">
        <v>42337</v>
      </c>
      <c r="B398" s="3">
        <v>0.82499999999999996</v>
      </c>
      <c r="C398" s="3">
        <v>0.27499999999999991</v>
      </c>
      <c r="D398" s="3">
        <v>0.97500000000000009</v>
      </c>
      <c r="E398" s="3">
        <v>-4.3500000000000005</v>
      </c>
      <c r="F398" s="3">
        <v>6.3</v>
      </c>
      <c r="G398" s="3">
        <v>2.5000000000000022E-2</v>
      </c>
      <c r="H398" s="3">
        <v>1.375</v>
      </c>
      <c r="I398" s="3">
        <v>-1.75</v>
      </c>
      <c r="J398" s="3">
        <v>-3.8249999999999997</v>
      </c>
      <c r="K398" s="3"/>
    </row>
    <row r="399" spans="1:11" x14ac:dyDescent="0.3">
      <c r="A399" s="4">
        <v>42338</v>
      </c>
      <c r="B399" s="3">
        <v>2.5749999999999997</v>
      </c>
      <c r="C399" s="3">
        <v>1.35</v>
      </c>
      <c r="D399" s="3">
        <v>2.9249999999999998</v>
      </c>
      <c r="E399" s="3">
        <v>-7.8</v>
      </c>
      <c r="F399" s="3">
        <v>-7.5000000000000178E-2</v>
      </c>
      <c r="G399" s="3">
        <v>-0.92500000000000004</v>
      </c>
      <c r="H399" s="3">
        <v>2.2249999999999996</v>
      </c>
      <c r="I399" s="3">
        <v>-1.5</v>
      </c>
      <c r="J399" s="3">
        <v>-1.45</v>
      </c>
      <c r="K399" s="3"/>
    </row>
    <row r="400" spans="1:11" x14ac:dyDescent="0.3">
      <c r="A400" s="4">
        <v>42339</v>
      </c>
      <c r="B400" s="3">
        <v>4.5999999999999996</v>
      </c>
      <c r="C400" s="3">
        <v>0.22499999999999998</v>
      </c>
      <c r="D400" s="3">
        <v>0.72500000000000009</v>
      </c>
      <c r="E400" s="3">
        <v>-7.9249999999999998</v>
      </c>
      <c r="F400" s="3">
        <v>-1.575</v>
      </c>
      <c r="G400" s="3">
        <v>-2.1749999999999998</v>
      </c>
      <c r="H400" s="3">
        <v>5.4</v>
      </c>
      <c r="I400" s="3">
        <v>1.35</v>
      </c>
      <c r="J400" s="3">
        <v>-0.1</v>
      </c>
      <c r="K400" s="3"/>
    </row>
    <row r="401" spans="1:11" x14ac:dyDescent="0.3">
      <c r="A401" s="4">
        <v>42340</v>
      </c>
      <c r="B401" s="3">
        <v>2.625</v>
      </c>
      <c r="C401" s="3">
        <v>1.7999999999999998</v>
      </c>
      <c r="D401" s="3">
        <v>0.19999999999999996</v>
      </c>
      <c r="E401" s="3">
        <v>-1.625</v>
      </c>
      <c r="F401" s="3">
        <v>-1.4750000000000001</v>
      </c>
      <c r="G401" s="3">
        <v>-4.5750000000000002</v>
      </c>
      <c r="H401" s="3">
        <v>6.05</v>
      </c>
      <c r="I401" s="3">
        <v>0.92500000000000004</v>
      </c>
      <c r="J401" s="3">
        <v>0.27500000000000002</v>
      </c>
      <c r="K401" s="3"/>
    </row>
    <row r="402" spans="1:11" x14ac:dyDescent="0.3">
      <c r="A402" s="4">
        <v>42341</v>
      </c>
      <c r="B402" s="3">
        <v>4.2750000000000004</v>
      </c>
      <c r="C402" s="3">
        <v>-0.92499999999999993</v>
      </c>
      <c r="D402" s="3">
        <v>0.95</v>
      </c>
      <c r="E402" s="3">
        <v>1.8499999999999999</v>
      </c>
      <c r="F402" s="3">
        <v>-3.6999999999999997</v>
      </c>
      <c r="G402" s="3">
        <v>-2.625</v>
      </c>
      <c r="H402" s="3">
        <v>-2.3249999999999997</v>
      </c>
      <c r="I402" s="3">
        <v>0.97499999999999998</v>
      </c>
      <c r="J402" s="3">
        <v>-2.875</v>
      </c>
      <c r="K402" s="3"/>
    </row>
    <row r="403" spans="1:11" x14ac:dyDescent="0.3">
      <c r="A403" s="4">
        <v>42342</v>
      </c>
      <c r="B403" s="3">
        <v>4.8000000000000007</v>
      </c>
      <c r="C403" s="3">
        <v>-2.75</v>
      </c>
      <c r="D403" s="3">
        <v>-0.3</v>
      </c>
      <c r="E403" s="3">
        <v>2.8</v>
      </c>
      <c r="F403" s="3">
        <v>-2.4249999999999998</v>
      </c>
      <c r="G403" s="3">
        <v>7.5250000000000004</v>
      </c>
      <c r="H403" s="3">
        <v>-2.4250000000000003</v>
      </c>
      <c r="I403" s="3">
        <v>0.55000000000000004</v>
      </c>
      <c r="J403" s="3">
        <v>-3.4249999999999998</v>
      </c>
      <c r="K403" s="3"/>
    </row>
    <row r="404" spans="1:11" x14ac:dyDescent="0.3">
      <c r="A404" s="4">
        <v>42343</v>
      </c>
      <c r="B404" s="3">
        <v>5.375</v>
      </c>
      <c r="C404" s="3">
        <v>-3.75</v>
      </c>
      <c r="D404" s="3">
        <v>1.0249999999999999</v>
      </c>
      <c r="E404" s="3">
        <v>0.72499999999999987</v>
      </c>
      <c r="F404" s="3">
        <v>-2.75</v>
      </c>
      <c r="G404" s="3">
        <v>9.0500000000000007</v>
      </c>
      <c r="H404" s="3">
        <v>0.15000000000000002</v>
      </c>
      <c r="I404" s="3">
        <v>4.2750000000000004</v>
      </c>
      <c r="J404" s="3">
        <v>-4.1750000000000007</v>
      </c>
      <c r="K404" s="3"/>
    </row>
    <row r="405" spans="1:11" x14ac:dyDescent="0.3">
      <c r="A405" s="4">
        <v>42344</v>
      </c>
      <c r="B405" s="3">
        <v>5.15</v>
      </c>
      <c r="C405" s="3">
        <v>-2.125</v>
      </c>
      <c r="D405" s="3">
        <v>0.92500000000000004</v>
      </c>
      <c r="E405" s="3">
        <v>0.125</v>
      </c>
      <c r="F405" s="3">
        <v>-2.7</v>
      </c>
      <c r="G405" s="3">
        <v>6.25</v>
      </c>
      <c r="H405" s="3">
        <v>0.9</v>
      </c>
      <c r="I405" s="3">
        <v>4.9249999999999998</v>
      </c>
      <c r="J405" s="3">
        <v>-3.1750000000000003</v>
      </c>
      <c r="K405" s="3"/>
    </row>
    <row r="406" spans="1:11" x14ac:dyDescent="0.3">
      <c r="A406" s="4">
        <v>42345</v>
      </c>
      <c r="B406" s="3">
        <v>4.75</v>
      </c>
      <c r="C406" s="3">
        <v>7.5000000000000067E-2</v>
      </c>
      <c r="D406" s="3">
        <v>2.125</v>
      </c>
      <c r="E406" s="3">
        <v>-0.2</v>
      </c>
      <c r="F406" s="3">
        <v>-1.375</v>
      </c>
      <c r="G406" s="3">
        <v>6.1</v>
      </c>
      <c r="H406" s="3">
        <v>2.4999999999999994E-2</v>
      </c>
      <c r="I406" s="3">
        <v>1.875</v>
      </c>
      <c r="J406" s="3">
        <v>-0.30000000000000004</v>
      </c>
      <c r="K406" s="3"/>
    </row>
    <row r="407" spans="1:11" x14ac:dyDescent="0.3">
      <c r="A407" s="4">
        <v>42346</v>
      </c>
      <c r="B407" s="3">
        <v>5.25</v>
      </c>
      <c r="C407" s="3">
        <v>-1.7</v>
      </c>
      <c r="D407" s="3">
        <v>3.2249999999999996</v>
      </c>
      <c r="E407" s="3">
        <v>0.8</v>
      </c>
      <c r="F407" s="3">
        <v>1.1000000000000001</v>
      </c>
      <c r="G407" s="3">
        <v>3.375</v>
      </c>
      <c r="H407" s="3">
        <v>-3.65</v>
      </c>
      <c r="I407" s="3">
        <v>0.5</v>
      </c>
      <c r="J407" s="3">
        <v>-1.2250000000000001</v>
      </c>
      <c r="K407" s="3"/>
    </row>
    <row r="408" spans="1:11" x14ac:dyDescent="0.3">
      <c r="A408" s="4">
        <v>42347</v>
      </c>
      <c r="B408" s="3">
        <v>3.7749999999999999</v>
      </c>
      <c r="C408" s="3">
        <v>-1.25</v>
      </c>
      <c r="D408" s="3">
        <v>0.5</v>
      </c>
      <c r="E408" s="3">
        <v>1.6749999999999998</v>
      </c>
      <c r="F408" s="3">
        <v>3.6500000000000004</v>
      </c>
      <c r="G408" s="3">
        <v>-1.0250000000000001</v>
      </c>
      <c r="H408" s="3">
        <v>-3.2250000000000001</v>
      </c>
      <c r="I408" s="3">
        <v>2.2999999999999998</v>
      </c>
      <c r="J408" s="3">
        <v>0.6</v>
      </c>
      <c r="K408" s="3"/>
    </row>
    <row r="409" spans="1:11" x14ac:dyDescent="0.3">
      <c r="A409" s="4">
        <v>42348</v>
      </c>
      <c r="B409" s="3">
        <v>2.0250000000000004</v>
      </c>
      <c r="C409" s="3">
        <v>-1</v>
      </c>
      <c r="D409" s="3">
        <v>0.4</v>
      </c>
      <c r="E409" s="3">
        <v>1.425</v>
      </c>
      <c r="F409" s="3">
        <v>2.125</v>
      </c>
      <c r="G409" s="3">
        <v>1.95</v>
      </c>
      <c r="H409" s="3">
        <v>1.65</v>
      </c>
      <c r="I409" s="3">
        <v>1.7249999999999999</v>
      </c>
      <c r="J409" s="3">
        <v>0.5</v>
      </c>
      <c r="K409" s="3"/>
    </row>
    <row r="410" spans="1:11" x14ac:dyDescent="0.3">
      <c r="A410" s="4">
        <v>42349</v>
      </c>
      <c r="B410" s="3">
        <v>2.3250000000000002</v>
      </c>
      <c r="C410" s="3">
        <v>1.2</v>
      </c>
      <c r="D410" s="3">
        <v>5.05</v>
      </c>
      <c r="E410" s="3">
        <v>0.30000000000000004</v>
      </c>
      <c r="F410" s="3">
        <v>-0.29999999999999982</v>
      </c>
      <c r="G410" s="3">
        <v>2.9750000000000001</v>
      </c>
      <c r="H410" s="3">
        <v>1.3250000000000002</v>
      </c>
      <c r="I410" s="3">
        <v>-1</v>
      </c>
      <c r="J410" s="3">
        <v>1.0249999999999999</v>
      </c>
      <c r="K410" s="3"/>
    </row>
    <row r="411" spans="1:11" x14ac:dyDescent="0.3">
      <c r="A411" s="4">
        <v>42350</v>
      </c>
      <c r="B411" s="3">
        <v>3.5</v>
      </c>
      <c r="C411" s="3">
        <v>1.05</v>
      </c>
      <c r="D411" s="3">
        <v>7.65</v>
      </c>
      <c r="E411" s="3">
        <v>-0.52500000000000002</v>
      </c>
      <c r="F411" s="3">
        <v>0.60000000000000009</v>
      </c>
      <c r="G411" s="3">
        <v>1.4750000000000001</v>
      </c>
      <c r="H411" s="3">
        <v>0.52500000000000002</v>
      </c>
      <c r="I411" s="3">
        <v>-2.25</v>
      </c>
      <c r="J411" s="3">
        <v>1.1749999999999998</v>
      </c>
      <c r="K411" s="3"/>
    </row>
    <row r="412" spans="1:11" x14ac:dyDescent="0.3">
      <c r="A412" s="4">
        <v>42351</v>
      </c>
      <c r="B412" s="3">
        <v>3.4249999999999998</v>
      </c>
      <c r="C412" s="3">
        <v>-5.625</v>
      </c>
      <c r="D412" s="3">
        <v>1.4000000000000001</v>
      </c>
      <c r="E412" s="3">
        <v>0.20000000000000004</v>
      </c>
      <c r="F412" s="3">
        <v>5.15</v>
      </c>
      <c r="G412" s="3">
        <v>1.25</v>
      </c>
      <c r="H412" s="3">
        <v>-0.82499999999999996</v>
      </c>
      <c r="I412" s="3">
        <v>-4.1500000000000004</v>
      </c>
      <c r="J412" s="3">
        <v>1.1000000000000001</v>
      </c>
      <c r="K412" s="3"/>
    </row>
    <row r="413" spans="1:11" x14ac:dyDescent="0.3">
      <c r="A413" s="4">
        <v>42352</v>
      </c>
      <c r="B413" s="3">
        <v>1.6999999999999997</v>
      </c>
      <c r="C413" s="3">
        <v>-4.9749999999999996</v>
      </c>
      <c r="D413" s="3">
        <v>2.2000000000000002</v>
      </c>
      <c r="E413" s="3">
        <v>-0.17500000000000002</v>
      </c>
      <c r="F413" s="3">
        <v>4.125</v>
      </c>
      <c r="G413" s="3">
        <v>2.3249999999999997</v>
      </c>
      <c r="H413" s="3">
        <v>-1.375</v>
      </c>
      <c r="I413" s="3">
        <v>-3.1</v>
      </c>
      <c r="J413" s="3">
        <v>2</v>
      </c>
      <c r="K413" s="3"/>
    </row>
    <row r="414" spans="1:11" x14ac:dyDescent="0.3">
      <c r="A414" s="4">
        <v>42353</v>
      </c>
      <c r="B414" s="3">
        <v>1.5249999999999999</v>
      </c>
      <c r="C414" s="3">
        <v>-0.77499999999999991</v>
      </c>
      <c r="D414" s="3">
        <v>4.9749999999999996</v>
      </c>
      <c r="E414" s="3">
        <v>-1.2</v>
      </c>
      <c r="F414" s="3">
        <v>3.4750000000000001</v>
      </c>
      <c r="G414" s="3">
        <v>2.85</v>
      </c>
      <c r="H414" s="3">
        <v>2.2250000000000001</v>
      </c>
      <c r="I414" s="3">
        <v>0.35</v>
      </c>
      <c r="J414" s="3">
        <v>2.2250000000000001</v>
      </c>
      <c r="K414" s="3"/>
    </row>
    <row r="415" spans="1:11" x14ac:dyDescent="0.3">
      <c r="A415" s="4">
        <v>42354</v>
      </c>
      <c r="B415" s="3">
        <v>1.2999999999999998</v>
      </c>
      <c r="C415" s="3">
        <v>-5.3250000000000002</v>
      </c>
      <c r="D415" s="3">
        <v>7.4999999999999956E-2</v>
      </c>
      <c r="E415" s="3">
        <v>-1.3250000000000002</v>
      </c>
      <c r="F415" s="3">
        <v>7.0500000000000007</v>
      </c>
      <c r="G415" s="3">
        <v>3.4</v>
      </c>
      <c r="H415" s="3">
        <v>5.2249999999999996</v>
      </c>
      <c r="I415" s="3">
        <v>0.72499999999999998</v>
      </c>
      <c r="J415" s="3">
        <v>1.3499999999999999</v>
      </c>
      <c r="K415" s="3"/>
    </row>
    <row r="416" spans="1:11" x14ac:dyDescent="0.3">
      <c r="A416" s="4">
        <v>42355</v>
      </c>
      <c r="B416" s="3">
        <v>0.27500000000000002</v>
      </c>
      <c r="C416" s="3">
        <v>-5.3000000000000007</v>
      </c>
      <c r="D416" s="3">
        <v>-2</v>
      </c>
      <c r="E416" s="3">
        <v>-1.375</v>
      </c>
      <c r="F416" s="3">
        <v>9.6000000000000014</v>
      </c>
      <c r="G416" s="3">
        <v>3.5</v>
      </c>
      <c r="H416" s="3">
        <v>3.0999999999999996</v>
      </c>
      <c r="I416" s="3">
        <v>-1.625</v>
      </c>
      <c r="J416" s="3">
        <v>0.22500000000000001</v>
      </c>
      <c r="K416" s="3"/>
    </row>
    <row r="417" spans="1:11" x14ac:dyDescent="0.3">
      <c r="A417" s="4">
        <v>42356</v>
      </c>
      <c r="B417" s="3">
        <v>1.2749999999999999</v>
      </c>
      <c r="C417" s="3">
        <v>-3.95</v>
      </c>
      <c r="D417" s="3">
        <v>-0.27500000000000002</v>
      </c>
      <c r="E417" s="3">
        <v>-1.85</v>
      </c>
      <c r="F417" s="3">
        <v>4.5999999999999996</v>
      </c>
      <c r="G417" s="3">
        <v>3.7</v>
      </c>
      <c r="H417" s="3">
        <v>2.15</v>
      </c>
      <c r="I417" s="3">
        <v>-5.6</v>
      </c>
      <c r="J417" s="3">
        <v>1.2</v>
      </c>
      <c r="K417" s="3"/>
    </row>
    <row r="418" spans="1:11" x14ac:dyDescent="0.3">
      <c r="A418" s="4">
        <v>42357</v>
      </c>
      <c r="B418" s="3">
        <v>2.7</v>
      </c>
      <c r="C418" s="3">
        <v>-2.3499999999999996</v>
      </c>
      <c r="D418" s="3">
        <v>-0.82499999999999996</v>
      </c>
      <c r="E418" s="3">
        <v>-4.75</v>
      </c>
      <c r="F418" s="3">
        <v>4.2750000000000004</v>
      </c>
      <c r="G418" s="3">
        <v>3.45</v>
      </c>
      <c r="H418" s="3">
        <v>1.25</v>
      </c>
      <c r="I418" s="3">
        <v>-5.0750000000000002</v>
      </c>
      <c r="J418" s="3">
        <v>0.67500000000000004</v>
      </c>
      <c r="K418" s="3"/>
    </row>
    <row r="419" spans="1:11" x14ac:dyDescent="0.3">
      <c r="A419" s="4">
        <v>42358</v>
      </c>
      <c r="B419" s="3">
        <v>3.6749999999999998</v>
      </c>
      <c r="C419" s="3">
        <v>-1.4</v>
      </c>
      <c r="D419" s="3">
        <v>-1.2749999999999999</v>
      </c>
      <c r="E419" s="3">
        <v>-3.25</v>
      </c>
      <c r="F419" s="3">
        <v>4.95</v>
      </c>
      <c r="G419" s="3">
        <v>3.7</v>
      </c>
      <c r="H419" s="3">
        <v>-5.0000000000000044E-2</v>
      </c>
      <c r="I419" s="3">
        <v>0.45</v>
      </c>
      <c r="J419" s="3">
        <v>-0.8</v>
      </c>
      <c r="K419" s="3"/>
    </row>
    <row r="420" spans="1:11" x14ac:dyDescent="0.3">
      <c r="A420" s="4">
        <v>42359</v>
      </c>
      <c r="B420" s="3">
        <v>3.0750000000000002</v>
      </c>
      <c r="C420" s="3">
        <v>-1.7250000000000001</v>
      </c>
      <c r="D420" s="3">
        <v>-0.55000000000000004</v>
      </c>
      <c r="E420" s="3">
        <v>-0.50000000000000011</v>
      </c>
      <c r="F420" s="3">
        <v>8.6750000000000007</v>
      </c>
      <c r="G420" s="3">
        <v>3.125</v>
      </c>
      <c r="H420" s="3">
        <v>-6.95</v>
      </c>
      <c r="I420" s="3">
        <v>1.0250000000000001</v>
      </c>
      <c r="J420" s="3">
        <v>2.5</v>
      </c>
      <c r="K420" s="3"/>
    </row>
    <row r="421" spans="1:11" x14ac:dyDescent="0.3">
      <c r="A421" s="4">
        <v>42360</v>
      </c>
      <c r="B421" s="3">
        <v>4</v>
      </c>
      <c r="C421" s="3">
        <v>-3.15</v>
      </c>
      <c r="D421" s="3">
        <v>-0.85</v>
      </c>
      <c r="E421" s="3">
        <v>1.2749999999999999</v>
      </c>
      <c r="F421" s="3">
        <v>7.3250000000000002</v>
      </c>
      <c r="G421" s="3">
        <v>2.2249999999999996</v>
      </c>
      <c r="H421" s="3">
        <v>-6.7750000000000004</v>
      </c>
      <c r="I421" s="3">
        <v>1.575</v>
      </c>
      <c r="J421" s="3">
        <v>2.5250000000000004</v>
      </c>
      <c r="K421" s="3"/>
    </row>
    <row r="422" spans="1:11" x14ac:dyDescent="0.3">
      <c r="A422" s="4">
        <v>42361</v>
      </c>
      <c r="B422" s="3">
        <v>5.35</v>
      </c>
      <c r="C422" s="3">
        <v>-3.7750000000000004</v>
      </c>
      <c r="D422" s="3">
        <v>1.1749999999999998</v>
      </c>
      <c r="E422" s="3">
        <v>1.5</v>
      </c>
      <c r="F422" s="3">
        <v>5.2</v>
      </c>
      <c r="G422" s="3">
        <v>3.4750000000000001</v>
      </c>
      <c r="H422" s="3">
        <v>-3.9750000000000001</v>
      </c>
      <c r="I422" s="3">
        <v>1.55</v>
      </c>
      <c r="J422" s="3">
        <v>-0.22499999999999998</v>
      </c>
      <c r="K422" s="3"/>
    </row>
    <row r="423" spans="1:11" x14ac:dyDescent="0.3">
      <c r="A423" s="4">
        <v>42362</v>
      </c>
      <c r="B423" s="3">
        <v>3.625</v>
      </c>
      <c r="C423" s="3">
        <v>-2.5</v>
      </c>
      <c r="D423" s="3">
        <v>1.2250000000000001</v>
      </c>
      <c r="E423" s="3">
        <v>0.55000000000000004</v>
      </c>
      <c r="F423" s="3">
        <v>5</v>
      </c>
      <c r="G423" s="3">
        <v>5.4499999999999993</v>
      </c>
      <c r="H423" s="3">
        <v>-2.3499999999999996</v>
      </c>
      <c r="I423" s="3">
        <v>2.35</v>
      </c>
      <c r="J423" s="3">
        <v>1.125</v>
      </c>
      <c r="K423" s="3"/>
    </row>
    <row r="424" spans="1:11" x14ac:dyDescent="0.3">
      <c r="A424" s="4">
        <v>42363</v>
      </c>
      <c r="B424" s="3">
        <v>4.4749999999999996</v>
      </c>
      <c r="C424" s="3">
        <v>-2.5250000000000004</v>
      </c>
      <c r="D424" s="3">
        <v>2.1</v>
      </c>
      <c r="E424" s="3">
        <v>7.4999999999999997E-2</v>
      </c>
      <c r="F424" s="3">
        <v>3.3000000000000003</v>
      </c>
      <c r="G424" s="3">
        <v>3.7749999999999999</v>
      </c>
      <c r="H424" s="3">
        <v>-2.9750000000000001</v>
      </c>
      <c r="I424" s="3">
        <v>1.8499999999999999</v>
      </c>
      <c r="J424" s="3">
        <v>7.3</v>
      </c>
      <c r="K424" s="3"/>
    </row>
    <row r="425" spans="1:11" x14ac:dyDescent="0.3">
      <c r="A425" s="4">
        <v>42364</v>
      </c>
      <c r="B425" s="3">
        <v>3.3</v>
      </c>
      <c r="C425" s="3">
        <v>-1.3250000000000002</v>
      </c>
      <c r="D425" s="3">
        <v>4.5250000000000004</v>
      </c>
      <c r="E425" s="3">
        <v>0.30000000000000004</v>
      </c>
      <c r="F425" s="3">
        <v>3.65</v>
      </c>
      <c r="G425" s="3">
        <v>-0.47499999999999987</v>
      </c>
      <c r="H425" s="3">
        <v>-9.2249999999999996</v>
      </c>
      <c r="I425" s="3">
        <v>5.2750000000000004</v>
      </c>
      <c r="J425" s="3">
        <v>5.9749999999999996</v>
      </c>
      <c r="K425" s="3"/>
    </row>
    <row r="426" spans="1:11" x14ac:dyDescent="0.3">
      <c r="A426" s="4">
        <v>42365</v>
      </c>
      <c r="B426" s="3">
        <v>3.1</v>
      </c>
      <c r="C426" s="3">
        <v>0.32499999999999996</v>
      </c>
      <c r="D426" s="3">
        <v>5.5500000000000007</v>
      </c>
      <c r="E426" s="3">
        <v>2.1749999999999998</v>
      </c>
      <c r="F426" s="3">
        <v>2.125</v>
      </c>
      <c r="G426" s="3">
        <v>-1.625</v>
      </c>
      <c r="H426" s="3">
        <v>-11.824999999999999</v>
      </c>
      <c r="I426" s="3">
        <v>2.6750000000000003</v>
      </c>
      <c r="J426" s="3">
        <v>1.95</v>
      </c>
      <c r="K426" s="3"/>
    </row>
    <row r="427" spans="1:11" x14ac:dyDescent="0.3">
      <c r="A427" s="4">
        <v>42366</v>
      </c>
      <c r="B427" s="3">
        <v>2.6</v>
      </c>
      <c r="C427" s="3">
        <v>0.57500000000000007</v>
      </c>
      <c r="D427" s="3">
        <v>7.25</v>
      </c>
      <c r="E427" s="3">
        <v>1.375</v>
      </c>
      <c r="F427" s="3">
        <v>0.375</v>
      </c>
      <c r="G427" s="3">
        <v>5.8000000000000007</v>
      </c>
      <c r="H427" s="3">
        <v>-5.85</v>
      </c>
      <c r="I427" s="3">
        <v>0.52500000000000002</v>
      </c>
      <c r="J427" s="3">
        <v>3.4750000000000001</v>
      </c>
      <c r="K427" s="3"/>
    </row>
    <row r="428" spans="1:11" x14ac:dyDescent="0.3">
      <c r="A428" s="4">
        <v>42367</v>
      </c>
      <c r="B428" s="3">
        <v>-0.27500000000000002</v>
      </c>
      <c r="C428" s="3">
        <v>-0.22500000000000003</v>
      </c>
      <c r="D428" s="3">
        <v>2.125</v>
      </c>
      <c r="E428" s="3">
        <v>2.7749999999999999</v>
      </c>
      <c r="F428" s="3">
        <v>-1.375</v>
      </c>
      <c r="G428" s="3">
        <v>8.0250000000000004</v>
      </c>
      <c r="H428" s="3">
        <v>0.95</v>
      </c>
      <c r="I428" s="3">
        <v>2.5249999999999999</v>
      </c>
      <c r="J428" s="3">
        <v>3.5249999999999999</v>
      </c>
      <c r="K428" s="3"/>
    </row>
    <row r="429" spans="1:11" x14ac:dyDescent="0.3">
      <c r="A429" s="4">
        <v>42368</v>
      </c>
      <c r="B429" s="3">
        <v>-5.8249999999999993</v>
      </c>
      <c r="C429" s="3">
        <v>-4.375</v>
      </c>
      <c r="D429" s="3">
        <v>1.1000000000000001</v>
      </c>
      <c r="E429" s="3">
        <v>2.125</v>
      </c>
      <c r="F429" s="3">
        <v>-2.1749999999999998</v>
      </c>
      <c r="G429" s="3">
        <v>4.4749999999999996</v>
      </c>
      <c r="H429" s="3">
        <v>0.57499999999999996</v>
      </c>
      <c r="I429" s="3">
        <v>3</v>
      </c>
      <c r="J429" s="3">
        <v>3.65</v>
      </c>
      <c r="K429" s="3"/>
    </row>
    <row r="430" spans="1:11" x14ac:dyDescent="0.3">
      <c r="A430" s="4">
        <v>42369</v>
      </c>
      <c r="B430" s="3">
        <v>-8.5500000000000007</v>
      </c>
      <c r="C430" s="3">
        <v>-11</v>
      </c>
      <c r="D430" s="3">
        <v>1.65</v>
      </c>
      <c r="E430" s="3">
        <v>2.3250000000000002</v>
      </c>
      <c r="F430" s="3">
        <v>-1.45</v>
      </c>
      <c r="G430" s="3">
        <v>3.2750000000000004</v>
      </c>
      <c r="H430" s="3">
        <v>0.79999999999999993</v>
      </c>
      <c r="I430" s="3">
        <v>5.7</v>
      </c>
      <c r="J430" s="3">
        <v>4.5750000000000002</v>
      </c>
      <c r="K430" s="3"/>
    </row>
  </sheetData>
  <conditionalFormatting sqref="B64:D430 E64:E123 E125:E155">
    <cfRule type="colorScale" priority="210">
      <colorScale>
        <cfvo type="num" val="-15"/>
        <cfvo type="num" val="0"/>
        <cfvo type="num" val="25"/>
        <color theme="4" tint="-0.249977111117893"/>
        <color rgb="FFFFEB84"/>
        <color rgb="FFFF0000"/>
      </colorScale>
    </cfRule>
  </conditionalFormatting>
  <conditionalFormatting sqref="C64">
    <cfRule type="colorScale" priority="66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conditionalFormatting sqref="C32:I43">
    <cfRule type="colorScale" priority="65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conditionalFormatting sqref="C48:L59">
    <cfRule type="cellIs" dxfId="169" priority="2" operator="lessThan">
      <formula>-4</formula>
    </cfRule>
    <cfRule type="cellIs" dxfId="168" priority="3" operator="between">
      <formula>-4</formula>
      <formula>-2</formula>
    </cfRule>
    <cfRule type="cellIs" dxfId="167" priority="4" operator="between">
      <formula>-2</formula>
      <formula>-0.5</formula>
    </cfRule>
    <cfRule type="cellIs" dxfId="166" priority="5" operator="greaterThan">
      <formula>4</formula>
    </cfRule>
    <cfRule type="cellIs" dxfId="165" priority="6" operator="between">
      <formula>2</formula>
      <formula>4</formula>
    </cfRule>
    <cfRule type="cellIs" dxfId="164" priority="7" operator="between">
      <formula>0.5</formula>
      <formula>2</formula>
    </cfRule>
    <cfRule type="cellIs" dxfId="163" priority="8" operator="between">
      <formula>-0.5</formula>
      <formula>0.5</formula>
    </cfRule>
    <cfRule type="containsBlanks" dxfId="162" priority="9">
      <formula>LEN(TRIM(C48))=0</formula>
    </cfRule>
  </conditionalFormatting>
  <conditionalFormatting sqref="E156:E430">
    <cfRule type="colorScale" priority="63">
      <colorScale>
        <cfvo type="num" val="-15"/>
        <cfvo type="num" val="0"/>
        <cfvo type="num" val="25"/>
        <color theme="4" tint="-0.249977111117893"/>
        <color rgb="FFFFEB84"/>
        <color rgb="FFFF0000"/>
      </colorScale>
    </cfRule>
  </conditionalFormatting>
  <conditionalFormatting sqref="E32:H36">
    <cfRule type="cellIs" dxfId="161" priority="64" operator="equal">
      <formula>0</formula>
    </cfRule>
  </conditionalFormatting>
  <conditionalFormatting sqref="F64:G123 F125:G155 G124 H64:H430">
    <cfRule type="colorScale" priority="46">
      <colorScale>
        <cfvo type="num" val="-15"/>
        <cfvo type="num" val="0"/>
        <cfvo type="num" val="25"/>
        <color theme="4" tint="-0.249977111117893"/>
        <color rgb="FFFFEB84"/>
        <color rgb="FFFF0000"/>
      </colorScale>
    </cfRule>
  </conditionalFormatting>
  <conditionalFormatting sqref="F156:G430">
    <cfRule type="colorScale" priority="45">
      <colorScale>
        <cfvo type="num" val="-15"/>
        <cfvo type="num" val="0"/>
        <cfvo type="num" val="25"/>
        <color theme="4" tint="-0.249977111117893"/>
        <color rgb="FFFFEB84"/>
        <color rgb="FFFF0000"/>
      </colorScale>
    </cfRule>
  </conditionalFormatting>
  <conditionalFormatting sqref="I64:I430">
    <cfRule type="colorScale" priority="40">
      <colorScale>
        <cfvo type="num" val="-15"/>
        <cfvo type="num" val="0"/>
        <cfvo type="num" val="25"/>
        <color theme="4" tint="-0.249977111117893"/>
        <color rgb="FFFFEB84"/>
        <color rgb="FFFF0000"/>
      </colorScale>
    </cfRule>
  </conditionalFormatting>
  <conditionalFormatting sqref="I32:L43">
    <cfRule type="cellIs" dxfId="160" priority="11" operator="equal">
      <formula>0</formula>
    </cfRule>
  </conditionalFormatting>
  <conditionalFormatting sqref="J32:J43">
    <cfRule type="colorScale" priority="42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conditionalFormatting sqref="J64:J430">
    <cfRule type="colorScale" priority="13">
      <colorScale>
        <cfvo type="num" val="-15"/>
        <cfvo type="num" val="0"/>
        <cfvo type="num" val="25"/>
        <color theme="4" tint="-0.249977111117893"/>
        <color rgb="FFFFEB84"/>
        <color rgb="FFFF0000"/>
      </colorScale>
    </cfRule>
  </conditionalFormatting>
  <conditionalFormatting sqref="K32:K43">
    <cfRule type="colorScale" priority="31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conditionalFormatting sqref="K64">
    <cfRule type="colorScale" priority="10">
      <colorScale>
        <cfvo type="num" val="-15"/>
        <cfvo type="num" val="0"/>
        <cfvo type="num" val="25"/>
        <color theme="4" tint="-0.249977111117893"/>
        <color rgb="FFFFEB84"/>
        <color rgb="FFFF0000"/>
      </colorScale>
    </cfRule>
  </conditionalFormatting>
  <conditionalFormatting sqref="K65:K430">
    <cfRule type="colorScale" priority="1">
      <colorScale>
        <cfvo type="num" val="-15"/>
        <cfvo type="num" val="0"/>
        <cfvo type="num" val="25"/>
        <color theme="4" tint="-0.249977111117893"/>
        <color rgb="FFFFEB84"/>
        <color rgb="FFFF0000"/>
      </colorScale>
    </cfRule>
  </conditionalFormatting>
  <conditionalFormatting sqref="L32:L43">
    <cfRule type="colorScale" priority="12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C44:K44 B32:B41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0:K798"/>
  <sheetViews>
    <sheetView workbookViewId="0">
      <selection activeCell="S15" sqref="S15"/>
    </sheetView>
  </sheetViews>
  <sheetFormatPr defaultRowHeight="14.4" x14ac:dyDescent="0.3"/>
  <cols>
    <col min="1" max="1" width="10" customWidth="1"/>
  </cols>
  <sheetData>
    <row r="30" spans="1:11" x14ac:dyDescent="0.3">
      <c r="A30" t="s">
        <v>32</v>
      </c>
    </row>
    <row r="31" spans="1:11" x14ac:dyDescent="0.3">
      <c r="B31">
        <v>2015</v>
      </c>
      <c r="C31">
        <v>2016</v>
      </c>
      <c r="D31">
        <v>2017</v>
      </c>
      <c r="E31">
        <v>2018</v>
      </c>
      <c r="F31">
        <v>2019</v>
      </c>
      <c r="G31">
        <v>2020</v>
      </c>
      <c r="H31">
        <v>2021</v>
      </c>
      <c r="I31">
        <v>2022</v>
      </c>
      <c r="J31">
        <v>2023</v>
      </c>
      <c r="K31">
        <v>2024</v>
      </c>
    </row>
    <row r="32" spans="1:11" x14ac:dyDescent="0.3">
      <c r="A32" s="2" t="s">
        <v>0</v>
      </c>
      <c r="B32" s="26"/>
      <c r="C32" s="3">
        <v>8.6</v>
      </c>
      <c r="D32" s="25">
        <v>3</v>
      </c>
      <c r="E32" s="25">
        <v>9.3000000000000007</v>
      </c>
      <c r="F32" s="25">
        <v>5.7</v>
      </c>
      <c r="G32" s="25">
        <v>7</v>
      </c>
      <c r="H32" s="25">
        <v>8.8000000000000007</v>
      </c>
      <c r="I32" s="25">
        <v>9.6</v>
      </c>
      <c r="J32" s="25">
        <v>11.7</v>
      </c>
      <c r="K32" s="25">
        <v>9.6999999999999993</v>
      </c>
    </row>
    <row r="33" spans="1:11" x14ac:dyDescent="0.3">
      <c r="A33" s="2" t="s">
        <v>1</v>
      </c>
      <c r="B33" s="3">
        <v>12.2</v>
      </c>
      <c r="C33" s="3">
        <v>14.4</v>
      </c>
      <c r="D33" s="25">
        <v>15.5</v>
      </c>
      <c r="E33" s="25">
        <v>7.6</v>
      </c>
      <c r="F33" s="25">
        <v>13.8</v>
      </c>
      <c r="G33" s="25">
        <v>13.3</v>
      </c>
      <c r="H33" s="25">
        <v>12.4</v>
      </c>
      <c r="I33" s="25">
        <v>15.7</v>
      </c>
      <c r="J33" s="25">
        <v>16</v>
      </c>
      <c r="K33" s="25">
        <v>18.3</v>
      </c>
    </row>
    <row r="34" spans="1:11" x14ac:dyDescent="0.3">
      <c r="A34" s="2" t="s">
        <v>2</v>
      </c>
      <c r="B34" s="3">
        <v>24</v>
      </c>
      <c r="C34" s="3">
        <v>20.399999999999999</v>
      </c>
      <c r="D34" s="25">
        <v>22</v>
      </c>
      <c r="E34" s="25">
        <v>17.3</v>
      </c>
      <c r="F34" s="25">
        <v>23</v>
      </c>
      <c r="G34" s="25">
        <v>20.399999999999999</v>
      </c>
      <c r="H34" s="25">
        <v>21.7</v>
      </c>
      <c r="I34" s="25">
        <v>23.2</v>
      </c>
      <c r="J34" s="25">
        <v>19.2</v>
      </c>
      <c r="K34" s="25">
        <v>23.2</v>
      </c>
    </row>
    <row r="35" spans="1:11" x14ac:dyDescent="0.3">
      <c r="A35" s="2" t="s">
        <v>3</v>
      </c>
      <c r="B35" s="3">
        <v>26</v>
      </c>
      <c r="C35" s="3">
        <v>27.7</v>
      </c>
      <c r="D35" s="25">
        <v>25.1</v>
      </c>
      <c r="E35" s="25">
        <v>26.5</v>
      </c>
      <c r="F35" s="25">
        <v>27.1</v>
      </c>
      <c r="G35" s="25">
        <v>23.7</v>
      </c>
      <c r="H35" s="25">
        <v>21.4</v>
      </c>
      <c r="I35" s="25">
        <v>21.9</v>
      </c>
      <c r="J35" s="25">
        <v>22.1</v>
      </c>
      <c r="K35" s="25">
        <v>26.2</v>
      </c>
    </row>
    <row r="36" spans="1:11" x14ac:dyDescent="0.3">
      <c r="A36" s="2" t="s">
        <v>4</v>
      </c>
      <c r="B36" s="3">
        <v>28.8</v>
      </c>
      <c r="C36" s="3">
        <v>29.2</v>
      </c>
      <c r="D36" s="25">
        <v>29.4</v>
      </c>
      <c r="E36" s="25">
        <v>30</v>
      </c>
      <c r="F36" s="25">
        <v>24.8</v>
      </c>
      <c r="G36" s="25">
        <v>27.2</v>
      </c>
      <c r="H36" s="25">
        <v>29</v>
      </c>
      <c r="I36" s="25">
        <v>29.1</v>
      </c>
      <c r="J36" s="25">
        <v>27.4</v>
      </c>
      <c r="K36" s="25">
        <v>28.7</v>
      </c>
    </row>
    <row r="37" spans="1:11" x14ac:dyDescent="0.3">
      <c r="A37" s="2" t="s">
        <v>5</v>
      </c>
      <c r="B37" s="3">
        <v>31</v>
      </c>
      <c r="C37" s="3">
        <v>35.799999999999997</v>
      </c>
      <c r="D37" s="3">
        <v>31.2</v>
      </c>
      <c r="E37" s="3">
        <v>30.7</v>
      </c>
      <c r="F37" s="3">
        <v>32.4</v>
      </c>
      <c r="G37" s="3">
        <v>31.7</v>
      </c>
      <c r="H37" s="3">
        <v>35.5</v>
      </c>
      <c r="I37" s="3">
        <v>37.9</v>
      </c>
      <c r="J37" s="3">
        <v>30.7</v>
      </c>
      <c r="K37" s="3">
        <v>33.1</v>
      </c>
    </row>
    <row r="38" spans="1:11" x14ac:dyDescent="0.3">
      <c r="A38" s="2" t="s">
        <v>6</v>
      </c>
      <c r="B38" s="3">
        <v>35.5</v>
      </c>
      <c r="C38" s="3">
        <v>34.200000000000003</v>
      </c>
      <c r="D38" s="3">
        <v>32.799999999999997</v>
      </c>
      <c r="E38" s="3">
        <v>31.1</v>
      </c>
      <c r="F38" s="3">
        <v>32.1</v>
      </c>
      <c r="G38" s="3">
        <v>31.6</v>
      </c>
      <c r="H38" s="3">
        <v>35.200000000000003</v>
      </c>
      <c r="I38" s="3">
        <v>38.1</v>
      </c>
      <c r="J38" s="3">
        <v>34.299999999999997</v>
      </c>
      <c r="K38" s="3">
        <v>35.1</v>
      </c>
    </row>
    <row r="39" spans="1:11" x14ac:dyDescent="0.3">
      <c r="A39" s="2" t="s">
        <v>7</v>
      </c>
      <c r="B39" s="3">
        <v>37</v>
      </c>
      <c r="C39" s="3">
        <v>31.4</v>
      </c>
      <c r="D39" s="3">
        <v>35.9</v>
      </c>
      <c r="E39" s="3">
        <v>32.4</v>
      </c>
      <c r="F39" s="3">
        <v>31.9</v>
      </c>
      <c r="G39" s="3">
        <v>33.200000000000003</v>
      </c>
      <c r="H39" s="3">
        <v>31.6</v>
      </c>
      <c r="I39" s="3">
        <v>35.4</v>
      </c>
      <c r="J39" s="3">
        <v>33.9</v>
      </c>
      <c r="K39" s="3">
        <v>34.9</v>
      </c>
    </row>
    <row r="40" spans="1:11" x14ac:dyDescent="0.3">
      <c r="A40" s="2" t="s">
        <v>8</v>
      </c>
      <c r="B40" s="3">
        <v>36.200000000000003</v>
      </c>
      <c r="C40" s="3">
        <v>31.3</v>
      </c>
      <c r="D40" s="3">
        <v>31.4</v>
      </c>
      <c r="E40" s="3">
        <v>29.7</v>
      </c>
      <c r="F40" s="3">
        <v>29.7</v>
      </c>
      <c r="G40" s="3">
        <v>29.4</v>
      </c>
      <c r="H40" s="3">
        <v>28.5</v>
      </c>
      <c r="I40" s="3">
        <v>27.8</v>
      </c>
      <c r="J40" s="3">
        <v>29.1</v>
      </c>
      <c r="K40" s="3">
        <v>34.700000000000003</v>
      </c>
    </row>
    <row r="41" spans="1:11" x14ac:dyDescent="0.3">
      <c r="A41" s="2" t="s">
        <v>9</v>
      </c>
      <c r="B41" s="3">
        <v>23.2</v>
      </c>
      <c r="C41" s="3">
        <v>23.6</v>
      </c>
      <c r="D41" s="3">
        <v>21.2</v>
      </c>
      <c r="E41" s="3">
        <v>24</v>
      </c>
      <c r="F41" s="3">
        <v>22.3</v>
      </c>
      <c r="G41" s="3">
        <v>22.9</v>
      </c>
      <c r="H41" s="3">
        <v>22.7</v>
      </c>
      <c r="I41" s="3">
        <v>21.4</v>
      </c>
      <c r="J41" s="3">
        <v>23.1</v>
      </c>
      <c r="K41" s="3">
        <v>20.9</v>
      </c>
    </row>
    <row r="42" spans="1:11" x14ac:dyDescent="0.3">
      <c r="A42" s="2" t="s">
        <v>10</v>
      </c>
      <c r="B42" s="3">
        <v>15.3</v>
      </c>
      <c r="C42" s="3">
        <v>14.6</v>
      </c>
      <c r="D42" s="3">
        <v>16</v>
      </c>
      <c r="E42" s="3">
        <v>20.9</v>
      </c>
      <c r="F42" s="3">
        <v>17.600000000000001</v>
      </c>
      <c r="G42" s="3">
        <v>16</v>
      </c>
      <c r="H42" s="3">
        <v>16.3</v>
      </c>
      <c r="I42" s="3">
        <v>18.100000000000001</v>
      </c>
      <c r="J42" s="3">
        <v>16.399999999999999</v>
      </c>
      <c r="K42" s="3"/>
    </row>
    <row r="43" spans="1:11" x14ac:dyDescent="0.3">
      <c r="A43" s="2" t="s">
        <v>11</v>
      </c>
      <c r="B43" s="3">
        <v>9.9</v>
      </c>
      <c r="C43" s="3">
        <v>5.8</v>
      </c>
      <c r="D43" s="3">
        <v>10.3</v>
      </c>
      <c r="E43" s="3">
        <v>6.1</v>
      </c>
      <c r="F43" s="3">
        <v>11.2</v>
      </c>
      <c r="G43" s="3">
        <v>12.7</v>
      </c>
      <c r="H43" s="3">
        <v>8.8000000000000007</v>
      </c>
      <c r="I43" s="3">
        <v>8.8000000000000007</v>
      </c>
      <c r="J43" s="3">
        <v>13.7</v>
      </c>
      <c r="K43" s="3"/>
    </row>
    <row r="44" spans="1:11" x14ac:dyDescent="0.3">
      <c r="A44" s="5" t="s">
        <v>12</v>
      </c>
      <c r="B44" s="7">
        <f t="shared" ref="B44:G44" si="0">MAX(B32:B43)</f>
        <v>37</v>
      </c>
      <c r="C44" s="7">
        <f t="shared" si="0"/>
        <v>35.799999999999997</v>
      </c>
      <c r="D44" s="7">
        <f t="shared" si="0"/>
        <v>35.9</v>
      </c>
      <c r="E44" s="7">
        <f t="shared" si="0"/>
        <v>32.4</v>
      </c>
      <c r="F44" s="7">
        <f t="shared" si="0"/>
        <v>32.4</v>
      </c>
      <c r="G44" s="7">
        <f t="shared" si="0"/>
        <v>33.200000000000003</v>
      </c>
      <c r="H44" s="7">
        <f t="shared" ref="H44" si="1">MAX(H32:H43)</f>
        <v>35.5</v>
      </c>
      <c r="I44" s="7">
        <f>MAX(I32:I43)</f>
        <v>38.1</v>
      </c>
      <c r="J44" s="7">
        <f>MAX(J32:J43)</f>
        <v>34.299999999999997</v>
      </c>
      <c r="K44" s="7">
        <f>MAX(K32:K43)</f>
        <v>35.1</v>
      </c>
    </row>
    <row r="46" spans="1:11" x14ac:dyDescent="0.3">
      <c r="A46" s="2" t="s">
        <v>33</v>
      </c>
    </row>
    <row r="47" spans="1:11" x14ac:dyDescent="0.3">
      <c r="A47" s="2" t="s">
        <v>0</v>
      </c>
      <c r="B47" s="26"/>
      <c r="C47" s="3">
        <v>-18.7</v>
      </c>
      <c r="D47" s="25">
        <v>-23.8</v>
      </c>
      <c r="E47" s="25">
        <v>-11.7</v>
      </c>
      <c r="F47" s="25">
        <v>-17.3</v>
      </c>
      <c r="G47" s="25">
        <v>-11.7</v>
      </c>
      <c r="H47" s="25">
        <v>-16.100000000000001</v>
      </c>
      <c r="I47" s="25">
        <v>-14.5</v>
      </c>
      <c r="J47" s="25">
        <v>-4.5999999999999996</v>
      </c>
      <c r="K47" s="25">
        <v>-14</v>
      </c>
    </row>
    <row r="48" spans="1:11" x14ac:dyDescent="0.3">
      <c r="A48" s="2" t="s">
        <v>1</v>
      </c>
      <c r="B48" s="3">
        <v>-11.1</v>
      </c>
      <c r="C48" s="3">
        <v>-7.5</v>
      </c>
      <c r="D48" s="25">
        <v>-11.7</v>
      </c>
      <c r="E48" s="25">
        <v>-14.9</v>
      </c>
      <c r="F48" s="25">
        <v>-7.8</v>
      </c>
      <c r="G48" s="25">
        <v>-8.3000000000000007</v>
      </c>
      <c r="H48" s="25">
        <v>-15.7</v>
      </c>
      <c r="I48" s="25">
        <v>-9.6</v>
      </c>
      <c r="J48" s="25">
        <v>-14.3</v>
      </c>
      <c r="K48" s="25">
        <v>-5.0999999999999996</v>
      </c>
    </row>
    <row r="49" spans="1:11" x14ac:dyDescent="0.3">
      <c r="A49" s="2" t="s">
        <v>2</v>
      </c>
      <c r="B49" s="3">
        <v>-6.9</v>
      </c>
      <c r="C49" s="3">
        <v>-6.9</v>
      </c>
      <c r="D49" s="25">
        <v>-5.2</v>
      </c>
      <c r="E49" s="25">
        <v>-18.600000000000001</v>
      </c>
      <c r="F49" s="25">
        <v>-6.4</v>
      </c>
      <c r="G49" s="25">
        <v>-8</v>
      </c>
      <c r="H49" s="25">
        <v>-9.4</v>
      </c>
      <c r="I49" s="25">
        <v>-11.2</v>
      </c>
      <c r="J49" s="25">
        <v>-6.2</v>
      </c>
      <c r="K49" s="25">
        <v>-3.5</v>
      </c>
    </row>
    <row r="50" spans="1:11" x14ac:dyDescent="0.3">
      <c r="A50" s="2" t="s">
        <v>3</v>
      </c>
      <c r="B50" s="3">
        <v>-5.2</v>
      </c>
      <c r="C50" s="3">
        <v>-3.6</v>
      </c>
      <c r="D50" s="25">
        <v>-2</v>
      </c>
      <c r="E50" s="25">
        <v>-2.2000000000000002</v>
      </c>
      <c r="F50" s="25">
        <v>-5.2</v>
      </c>
      <c r="G50" s="25">
        <v>-7.3</v>
      </c>
      <c r="H50" s="25">
        <v>-6.3</v>
      </c>
      <c r="I50" s="25">
        <v>-5.3</v>
      </c>
      <c r="J50" s="25">
        <v>-2.7</v>
      </c>
      <c r="K50" s="25">
        <v>-0.6</v>
      </c>
    </row>
    <row r="51" spans="1:11" x14ac:dyDescent="0.3">
      <c r="A51" s="2" t="s">
        <v>4</v>
      </c>
      <c r="B51" s="3">
        <v>0.7</v>
      </c>
      <c r="C51" s="3">
        <v>3.3</v>
      </c>
      <c r="D51" s="25">
        <v>-2.5</v>
      </c>
      <c r="E51" s="25">
        <v>3.2</v>
      </c>
      <c r="F51" s="25">
        <v>2.5</v>
      </c>
      <c r="G51" s="25">
        <v>-1.3</v>
      </c>
      <c r="H51" s="25">
        <v>-1.5</v>
      </c>
      <c r="I51" s="25">
        <v>-0.8</v>
      </c>
      <c r="J51" s="25">
        <v>-1.3</v>
      </c>
      <c r="K51" s="25">
        <v>-1.3</v>
      </c>
    </row>
    <row r="52" spans="1:11" x14ac:dyDescent="0.3">
      <c r="A52" s="2" t="s">
        <v>5</v>
      </c>
      <c r="B52" s="3">
        <v>8.5</v>
      </c>
      <c r="C52" s="3">
        <v>2.8</v>
      </c>
      <c r="D52" s="3">
        <v>4.8</v>
      </c>
      <c r="E52" s="3">
        <v>9.3000000000000007</v>
      </c>
      <c r="F52" s="3">
        <v>6.8</v>
      </c>
      <c r="G52" s="3">
        <v>4.0999999999999996</v>
      </c>
      <c r="H52" s="3">
        <v>3</v>
      </c>
      <c r="I52" s="3">
        <v>5.6</v>
      </c>
      <c r="J52" s="3">
        <v>2.1</v>
      </c>
      <c r="K52" s="3">
        <v>8.5</v>
      </c>
    </row>
    <row r="53" spans="1:11" x14ac:dyDescent="0.3">
      <c r="A53" s="2" t="s">
        <v>6</v>
      </c>
      <c r="B53" s="3">
        <v>7.8</v>
      </c>
      <c r="C53" s="3">
        <v>5.9</v>
      </c>
      <c r="D53" s="3">
        <v>7.2</v>
      </c>
      <c r="E53" s="3">
        <v>5.3</v>
      </c>
      <c r="F53" s="3">
        <v>5.4</v>
      </c>
      <c r="G53" s="3">
        <v>6.7</v>
      </c>
      <c r="H53" s="3">
        <v>10.8</v>
      </c>
      <c r="I53" s="3">
        <v>5.8</v>
      </c>
      <c r="J53" s="3">
        <v>8.1999999999999993</v>
      </c>
      <c r="K53" s="3">
        <v>8.8000000000000007</v>
      </c>
    </row>
    <row r="54" spans="1:11" x14ac:dyDescent="0.3">
      <c r="A54" s="2" t="s">
        <v>7</v>
      </c>
      <c r="B54" s="3">
        <v>5.9</v>
      </c>
      <c r="C54" s="3">
        <v>5.3</v>
      </c>
      <c r="D54" s="3">
        <v>7.6</v>
      </c>
      <c r="E54" s="3">
        <v>8.5</v>
      </c>
      <c r="F54" s="3">
        <v>7.7</v>
      </c>
      <c r="G54" s="3">
        <v>8.5</v>
      </c>
      <c r="H54" s="3">
        <v>6.5</v>
      </c>
      <c r="I54" s="3">
        <v>8.1999999999999993</v>
      </c>
      <c r="J54" s="3">
        <v>7.1</v>
      </c>
      <c r="K54" s="3">
        <v>9.6</v>
      </c>
    </row>
    <row r="55" spans="1:11" x14ac:dyDescent="0.3">
      <c r="A55" s="2" t="s">
        <v>8</v>
      </c>
      <c r="B55" s="3">
        <v>2.1</v>
      </c>
      <c r="C55" s="3">
        <v>2.8</v>
      </c>
      <c r="D55" s="3">
        <v>3</v>
      </c>
      <c r="E55" s="3">
        <v>-1.8</v>
      </c>
      <c r="F55" s="3">
        <v>0.4</v>
      </c>
      <c r="G55" s="3">
        <v>3.2</v>
      </c>
      <c r="H55" s="3">
        <v>1.9</v>
      </c>
      <c r="I55" s="3">
        <v>3.5</v>
      </c>
      <c r="J55" s="3">
        <v>6.9</v>
      </c>
      <c r="K55" s="3">
        <v>2.2999999999999998</v>
      </c>
    </row>
    <row r="56" spans="1:11" x14ac:dyDescent="0.3">
      <c r="A56" s="2" t="s">
        <v>9</v>
      </c>
      <c r="B56" s="3">
        <v>-4.3</v>
      </c>
      <c r="C56" s="3">
        <v>-0.8</v>
      </c>
      <c r="D56" s="3">
        <v>-2.5</v>
      </c>
      <c r="E56" s="3">
        <v>-0.8</v>
      </c>
      <c r="F56" s="3">
        <v>-5.6</v>
      </c>
      <c r="G56" s="3">
        <v>0.7</v>
      </c>
      <c r="H56" s="3">
        <v>-3.3</v>
      </c>
      <c r="I56" s="3">
        <v>-2.4</v>
      </c>
      <c r="J56" s="3">
        <v>-2</v>
      </c>
      <c r="K56" s="3">
        <v>-2.5</v>
      </c>
    </row>
    <row r="57" spans="1:11" x14ac:dyDescent="0.3">
      <c r="A57" s="2" t="s">
        <v>10</v>
      </c>
      <c r="B57" s="3">
        <v>-8.3000000000000007</v>
      </c>
      <c r="C57" s="3">
        <v>-7.2</v>
      </c>
      <c r="D57" s="3">
        <v>-5</v>
      </c>
      <c r="E57" s="3">
        <v>-14.1</v>
      </c>
      <c r="F57" s="3">
        <v>-6.6</v>
      </c>
      <c r="G57" s="3">
        <v>-6.1</v>
      </c>
      <c r="H57" s="3">
        <v>-4.9000000000000004</v>
      </c>
      <c r="I57" s="3">
        <v>-5.5</v>
      </c>
      <c r="J57" s="3">
        <v>-7.8</v>
      </c>
      <c r="K57" s="3"/>
    </row>
    <row r="58" spans="1:11" x14ac:dyDescent="0.3">
      <c r="A58" s="2" t="s">
        <v>11</v>
      </c>
      <c r="B58" s="3">
        <v>-13</v>
      </c>
      <c r="C58" s="3">
        <v>-14.7</v>
      </c>
      <c r="D58" s="3">
        <v>-5.2</v>
      </c>
      <c r="E58" s="3">
        <v>-16.399999999999999</v>
      </c>
      <c r="F58" s="3">
        <v>-7.1</v>
      </c>
      <c r="G58" s="3">
        <v>-8.3000000000000007</v>
      </c>
      <c r="H58" s="3">
        <v>-17.399999999999999</v>
      </c>
      <c r="I58" s="3">
        <v>-14.7</v>
      </c>
      <c r="J58" s="3">
        <v>-8.3000000000000007</v>
      </c>
      <c r="K58" s="3"/>
    </row>
    <row r="59" spans="1:11" x14ac:dyDescent="0.3">
      <c r="A59" s="5" t="s">
        <v>12</v>
      </c>
      <c r="B59" s="7">
        <f t="shared" ref="B59:G59" si="2">MIN(B47:B58)</f>
        <v>-13</v>
      </c>
      <c r="C59" s="7">
        <f t="shared" si="2"/>
        <v>-18.7</v>
      </c>
      <c r="D59" s="7">
        <f t="shared" si="2"/>
        <v>-23.8</v>
      </c>
      <c r="E59" s="7">
        <f t="shared" si="2"/>
        <v>-18.600000000000001</v>
      </c>
      <c r="F59" s="7">
        <f t="shared" si="2"/>
        <v>-17.3</v>
      </c>
      <c r="G59" s="7">
        <f t="shared" si="2"/>
        <v>-11.7</v>
      </c>
      <c r="H59" s="7">
        <f t="shared" ref="H59:I59" si="3">MIN(H47:H58)</f>
        <v>-17.399999999999999</v>
      </c>
      <c r="I59" s="7">
        <f t="shared" si="3"/>
        <v>-14.7</v>
      </c>
      <c r="J59" s="7">
        <f t="shared" ref="J59:K59" si="4">MIN(J47:J58)</f>
        <v>-14.3</v>
      </c>
      <c r="K59" s="7">
        <f t="shared" si="4"/>
        <v>-14</v>
      </c>
    </row>
    <row r="62" spans="1:11" x14ac:dyDescent="0.3">
      <c r="A62" t="s">
        <v>34</v>
      </c>
    </row>
    <row r="63" spans="1:11" x14ac:dyDescent="0.3">
      <c r="A63" t="s">
        <v>12</v>
      </c>
      <c r="B63" s="46">
        <v>2015</v>
      </c>
      <c r="C63" s="46">
        <v>2016</v>
      </c>
      <c r="D63" s="46">
        <v>2017</v>
      </c>
      <c r="E63" s="46">
        <v>2018</v>
      </c>
      <c r="F63" s="46">
        <v>2019</v>
      </c>
      <c r="G63" s="46">
        <v>2020</v>
      </c>
      <c r="H63" s="46">
        <v>2021</v>
      </c>
      <c r="I63" s="46">
        <v>2022</v>
      </c>
      <c r="J63" s="46">
        <v>2023</v>
      </c>
      <c r="K63" s="46">
        <v>2024</v>
      </c>
    </row>
    <row r="64" spans="1:11" x14ac:dyDescent="0.3">
      <c r="A64" s="4">
        <v>42005</v>
      </c>
      <c r="B64" s="3"/>
      <c r="C64" s="3">
        <v>-2.7</v>
      </c>
      <c r="D64" s="3">
        <v>-3.4</v>
      </c>
      <c r="E64" s="3">
        <v>3.9000000000000004</v>
      </c>
      <c r="F64" s="3">
        <v>4.5</v>
      </c>
      <c r="G64" s="3">
        <v>6.8</v>
      </c>
      <c r="H64" s="3">
        <v>5.9</v>
      </c>
      <c r="I64" s="3">
        <v>8.3000000000000007</v>
      </c>
      <c r="J64" s="3">
        <v>9.1999999999999993</v>
      </c>
      <c r="K64" s="3">
        <v>6.3</v>
      </c>
    </row>
    <row r="65" spans="1:11" x14ac:dyDescent="0.3">
      <c r="A65" s="4">
        <v>42006</v>
      </c>
      <c r="B65" s="3"/>
      <c r="C65" s="3">
        <v>-7.9</v>
      </c>
      <c r="D65" s="3">
        <v>-3.2</v>
      </c>
      <c r="E65" s="3">
        <v>4.8</v>
      </c>
      <c r="F65" s="3">
        <v>3.3</v>
      </c>
      <c r="G65" s="3">
        <v>-1</v>
      </c>
      <c r="H65" s="3">
        <v>6.8</v>
      </c>
      <c r="I65" s="3">
        <v>7.5</v>
      </c>
      <c r="J65" s="3">
        <v>11.7</v>
      </c>
      <c r="K65" s="3">
        <v>4.5999999999999996</v>
      </c>
    </row>
    <row r="66" spans="1:11" x14ac:dyDescent="0.3">
      <c r="A66" s="4">
        <v>42007</v>
      </c>
      <c r="B66" s="3"/>
      <c r="C66" s="3">
        <v>-5.9</v>
      </c>
      <c r="D66" s="3">
        <v>-2.5</v>
      </c>
      <c r="E66" s="3">
        <v>5.7</v>
      </c>
      <c r="F66" s="3">
        <v>0</v>
      </c>
      <c r="G66" s="3">
        <v>-2.1</v>
      </c>
      <c r="H66" s="3">
        <v>7.1</v>
      </c>
      <c r="I66" s="3">
        <v>7.9</v>
      </c>
      <c r="J66" s="3">
        <v>8</v>
      </c>
      <c r="K66" s="3">
        <v>9.6999999999999993</v>
      </c>
    </row>
    <row r="67" spans="1:11" x14ac:dyDescent="0.3">
      <c r="A67" s="4">
        <v>42008</v>
      </c>
      <c r="B67" s="3"/>
      <c r="C67" s="3">
        <v>-7.6</v>
      </c>
      <c r="D67" s="3">
        <v>2.8</v>
      </c>
      <c r="E67" s="3">
        <v>4.2</v>
      </c>
      <c r="F67" s="3">
        <v>-0.9</v>
      </c>
      <c r="G67" s="3">
        <v>-2.1</v>
      </c>
      <c r="H67" s="3">
        <v>7.3</v>
      </c>
      <c r="I67" s="3">
        <v>9.6</v>
      </c>
      <c r="J67" s="3">
        <v>7.3</v>
      </c>
      <c r="K67" s="3">
        <v>7.4</v>
      </c>
    </row>
    <row r="68" spans="1:11" x14ac:dyDescent="0.3">
      <c r="A68" s="4">
        <v>42009</v>
      </c>
      <c r="B68" s="3"/>
      <c r="C68" s="3">
        <v>-4.5</v>
      </c>
      <c r="D68" s="3">
        <v>0</v>
      </c>
      <c r="E68" s="3">
        <v>5.6</v>
      </c>
      <c r="F68" s="3">
        <v>-3.1</v>
      </c>
      <c r="G68" s="3">
        <v>2.6</v>
      </c>
      <c r="H68" s="3">
        <v>5.0999999999999996</v>
      </c>
      <c r="I68" s="3">
        <v>9.6</v>
      </c>
      <c r="J68" s="3">
        <v>8.9</v>
      </c>
      <c r="K68" s="3">
        <v>9.3000000000000007</v>
      </c>
    </row>
    <row r="69" spans="1:11" x14ac:dyDescent="0.3">
      <c r="A69" s="4">
        <v>42010</v>
      </c>
      <c r="B69" s="3"/>
      <c r="C69" s="3">
        <v>-0.3</v>
      </c>
      <c r="D69" s="3">
        <v>-8.8000000000000007</v>
      </c>
      <c r="E69" s="3">
        <v>6.8</v>
      </c>
      <c r="F69" s="3">
        <v>-1.5</v>
      </c>
      <c r="G69" s="3">
        <v>1.1000000000000001</v>
      </c>
      <c r="H69" s="3">
        <v>5.5</v>
      </c>
      <c r="I69" s="3">
        <v>5.0999999999999996</v>
      </c>
      <c r="J69" s="3">
        <v>7.6</v>
      </c>
      <c r="K69" s="3">
        <v>7.4</v>
      </c>
    </row>
    <row r="70" spans="1:11" x14ac:dyDescent="0.3">
      <c r="A70" s="4">
        <v>42011</v>
      </c>
      <c r="B70" s="3"/>
      <c r="C70" s="3">
        <v>1.3</v>
      </c>
      <c r="D70" s="3">
        <v>-12.1</v>
      </c>
      <c r="E70" s="3">
        <v>8.3000000000000007</v>
      </c>
      <c r="F70" s="3">
        <v>-1.9</v>
      </c>
      <c r="G70" s="3">
        <v>-2.5</v>
      </c>
      <c r="H70" s="3">
        <v>4.8</v>
      </c>
      <c r="I70" s="3">
        <v>1.9</v>
      </c>
      <c r="J70" s="3">
        <v>4.8</v>
      </c>
      <c r="K70" s="3">
        <v>4</v>
      </c>
    </row>
    <row r="71" spans="1:11" x14ac:dyDescent="0.3">
      <c r="A71" s="4">
        <v>42012</v>
      </c>
      <c r="B71" s="3"/>
      <c r="C71" s="3">
        <v>-4</v>
      </c>
      <c r="D71" s="3">
        <v>-6.8</v>
      </c>
      <c r="E71" s="3">
        <v>5</v>
      </c>
      <c r="F71" s="3">
        <v>-6.2</v>
      </c>
      <c r="G71" s="3">
        <v>-0.4</v>
      </c>
      <c r="H71" s="3">
        <v>4.5</v>
      </c>
      <c r="I71" s="3">
        <v>1.1000000000000001</v>
      </c>
      <c r="J71" s="3">
        <v>6.3</v>
      </c>
      <c r="K71" s="3">
        <v>-5.4</v>
      </c>
    </row>
    <row r="72" spans="1:11" x14ac:dyDescent="0.3">
      <c r="A72" s="4">
        <v>42013</v>
      </c>
      <c r="B72" s="3"/>
      <c r="C72" s="3">
        <v>1.6</v>
      </c>
      <c r="D72" s="3">
        <v>-5.7</v>
      </c>
      <c r="E72" s="3">
        <v>6.5</v>
      </c>
      <c r="F72" s="3">
        <v>-3.9</v>
      </c>
      <c r="G72" s="3">
        <v>-1.7</v>
      </c>
      <c r="H72" s="3">
        <v>-0.5</v>
      </c>
      <c r="I72" s="3">
        <v>-0.9</v>
      </c>
      <c r="J72" s="3">
        <v>7.1</v>
      </c>
      <c r="K72" s="3">
        <v>-1.8</v>
      </c>
    </row>
    <row r="73" spans="1:11" x14ac:dyDescent="0.3">
      <c r="A73" s="4">
        <v>42014</v>
      </c>
      <c r="B73" s="3"/>
      <c r="C73" s="3">
        <v>1.9</v>
      </c>
      <c r="D73" s="3">
        <v>-6.8</v>
      </c>
      <c r="E73" s="3">
        <v>6.6</v>
      </c>
      <c r="F73" s="3">
        <v>1</v>
      </c>
      <c r="G73" s="3">
        <v>1</v>
      </c>
      <c r="H73" s="3">
        <v>0.8</v>
      </c>
      <c r="I73" s="3">
        <v>0.7</v>
      </c>
      <c r="J73" s="3">
        <v>5.5</v>
      </c>
      <c r="K73" s="3">
        <v>-0.9</v>
      </c>
    </row>
    <row r="74" spans="1:11" x14ac:dyDescent="0.3">
      <c r="A74" s="4">
        <v>42015</v>
      </c>
      <c r="B74" s="3"/>
      <c r="C74" s="3">
        <v>8.6</v>
      </c>
      <c r="D74" s="3">
        <v>-4.7</v>
      </c>
      <c r="E74" s="3">
        <v>5.8</v>
      </c>
      <c r="F74" s="3">
        <v>-3.3</v>
      </c>
      <c r="G74" s="3">
        <v>1.1000000000000001</v>
      </c>
      <c r="H74" s="3">
        <v>1.6</v>
      </c>
      <c r="I74" s="3">
        <v>-0.4</v>
      </c>
      <c r="J74" s="3">
        <v>9.4</v>
      </c>
      <c r="K74" s="3">
        <v>-2.7</v>
      </c>
    </row>
    <row r="75" spans="1:11" x14ac:dyDescent="0.3">
      <c r="A75" s="4">
        <v>42016</v>
      </c>
      <c r="B75" s="3"/>
      <c r="C75" s="3">
        <v>8.4</v>
      </c>
      <c r="D75" s="3">
        <v>-6.5</v>
      </c>
      <c r="E75" s="3">
        <v>3.1</v>
      </c>
      <c r="F75" s="3">
        <v>-2.2999999999999998</v>
      </c>
      <c r="G75" s="3">
        <v>0.2</v>
      </c>
      <c r="H75" s="3">
        <v>2.6</v>
      </c>
      <c r="I75" s="3">
        <v>-2.2999999999999998</v>
      </c>
      <c r="J75" s="3">
        <v>3.9</v>
      </c>
      <c r="K75" s="3">
        <v>1.1000000000000001</v>
      </c>
    </row>
    <row r="76" spans="1:11" x14ac:dyDescent="0.3">
      <c r="A76" s="4">
        <v>42017</v>
      </c>
      <c r="B76" s="3"/>
      <c r="C76" s="3">
        <v>5.6</v>
      </c>
      <c r="D76" s="3">
        <v>-0.3</v>
      </c>
      <c r="E76" s="3">
        <v>0.7</v>
      </c>
      <c r="F76" s="3">
        <v>2.2999999999999998</v>
      </c>
      <c r="G76" s="3">
        <v>-0.9</v>
      </c>
      <c r="H76" s="3">
        <v>7.8</v>
      </c>
      <c r="I76" s="3">
        <v>-2.2999999999999998</v>
      </c>
      <c r="J76" s="3">
        <v>5.0999999999999996</v>
      </c>
      <c r="K76" s="3">
        <v>-0.9</v>
      </c>
    </row>
    <row r="77" spans="1:11" x14ac:dyDescent="0.3">
      <c r="A77" s="4">
        <v>42018</v>
      </c>
      <c r="B77" s="3"/>
      <c r="C77" s="3">
        <v>5.3</v>
      </c>
      <c r="D77" s="3">
        <v>3</v>
      </c>
      <c r="E77" s="3">
        <v>2.7</v>
      </c>
      <c r="F77" s="3">
        <v>5.2</v>
      </c>
      <c r="G77" s="3">
        <v>-0.5</v>
      </c>
      <c r="H77" s="3">
        <v>2.1</v>
      </c>
      <c r="I77" s="3">
        <v>2.8</v>
      </c>
      <c r="J77" s="3">
        <v>4.8</v>
      </c>
      <c r="K77" s="3">
        <v>0</v>
      </c>
    </row>
    <row r="78" spans="1:11" x14ac:dyDescent="0.3">
      <c r="A78" s="4">
        <v>42019</v>
      </c>
      <c r="B78" s="3"/>
      <c r="C78" s="3">
        <v>2</v>
      </c>
      <c r="D78" s="3">
        <v>-1</v>
      </c>
      <c r="E78" s="3">
        <v>-0.1</v>
      </c>
      <c r="F78" s="3">
        <v>3</v>
      </c>
      <c r="G78" s="3">
        <v>-0.9</v>
      </c>
      <c r="H78" s="3">
        <v>0.8</v>
      </c>
      <c r="I78" s="3">
        <v>8.1</v>
      </c>
      <c r="J78" s="3">
        <v>4.7</v>
      </c>
      <c r="K78" s="3">
        <v>2.4</v>
      </c>
    </row>
    <row r="79" spans="1:11" x14ac:dyDescent="0.3">
      <c r="A79" s="4">
        <v>42020</v>
      </c>
      <c r="B79" s="3"/>
      <c r="C79" s="3">
        <v>1.5</v>
      </c>
      <c r="D79" s="3">
        <v>-1</v>
      </c>
      <c r="E79" s="3">
        <v>-2.7</v>
      </c>
      <c r="F79" s="3">
        <v>1.7</v>
      </c>
      <c r="G79" s="3">
        <v>1.3</v>
      </c>
      <c r="H79" s="3">
        <v>-0.1</v>
      </c>
      <c r="I79" s="3">
        <v>-3.6</v>
      </c>
      <c r="J79" s="3">
        <v>3.8</v>
      </c>
      <c r="K79" s="3">
        <v>5.3</v>
      </c>
    </row>
    <row r="80" spans="1:11" x14ac:dyDescent="0.3">
      <c r="A80" s="4">
        <v>42021</v>
      </c>
      <c r="B80" s="3"/>
      <c r="C80" s="3">
        <v>-1</v>
      </c>
      <c r="D80" s="3">
        <v>-0.3</v>
      </c>
      <c r="E80" s="3">
        <v>0.4</v>
      </c>
      <c r="F80" s="3">
        <v>3</v>
      </c>
      <c r="G80" s="3">
        <v>-0.1</v>
      </c>
      <c r="H80" s="3">
        <v>-2.5</v>
      </c>
      <c r="I80" s="3">
        <v>0.7</v>
      </c>
      <c r="J80" s="3">
        <v>6.3</v>
      </c>
      <c r="K80" s="3">
        <v>1.6</v>
      </c>
    </row>
    <row r="81" spans="1:11" x14ac:dyDescent="0.3">
      <c r="A81" s="4">
        <v>42022</v>
      </c>
      <c r="B81" s="3"/>
      <c r="C81" s="3">
        <v>-0.7</v>
      </c>
      <c r="D81" s="3">
        <v>-3</v>
      </c>
      <c r="E81" s="3">
        <v>6.6</v>
      </c>
      <c r="F81" s="3">
        <v>2.4</v>
      </c>
      <c r="G81" s="3">
        <v>1.8</v>
      </c>
      <c r="H81" s="3">
        <v>-5.3</v>
      </c>
      <c r="I81" s="3">
        <v>3.4</v>
      </c>
      <c r="J81" s="3">
        <v>9.1000000000000014</v>
      </c>
      <c r="K81" s="3">
        <v>4.8</v>
      </c>
    </row>
    <row r="82" spans="1:11" x14ac:dyDescent="0.3">
      <c r="A82" s="4">
        <v>42023</v>
      </c>
      <c r="B82" s="3"/>
      <c r="C82" s="3">
        <v>-0.7</v>
      </c>
      <c r="D82" s="3">
        <v>-2.2999999999999998</v>
      </c>
      <c r="E82" s="3">
        <v>5.7</v>
      </c>
      <c r="F82" s="3">
        <v>0.2</v>
      </c>
      <c r="G82" s="3">
        <v>-0.1</v>
      </c>
      <c r="H82" s="3">
        <v>-4.5</v>
      </c>
      <c r="I82" s="3">
        <v>3</v>
      </c>
      <c r="J82" s="3">
        <v>3</v>
      </c>
      <c r="K82" s="3">
        <v>1.8</v>
      </c>
    </row>
    <row r="83" spans="1:11" x14ac:dyDescent="0.3">
      <c r="A83" s="4">
        <v>42024</v>
      </c>
      <c r="B83" s="3"/>
      <c r="C83" s="3">
        <v>-2.7</v>
      </c>
      <c r="D83" s="3">
        <v>-4.0999999999999996</v>
      </c>
      <c r="E83" s="3">
        <v>1.6</v>
      </c>
      <c r="F83" s="3">
        <v>-2</v>
      </c>
      <c r="G83" s="3">
        <v>3</v>
      </c>
      <c r="H83" s="3">
        <v>0.8</v>
      </c>
      <c r="I83" s="3">
        <v>-0.3</v>
      </c>
      <c r="J83" s="3">
        <v>0.8</v>
      </c>
      <c r="K83" s="3">
        <v>4.8</v>
      </c>
    </row>
    <row r="84" spans="1:11" x14ac:dyDescent="0.3">
      <c r="A84" s="4">
        <v>42025</v>
      </c>
      <c r="B84" s="3"/>
      <c r="C84" s="3">
        <v>-0.5</v>
      </c>
      <c r="D84" s="3">
        <v>-1.5</v>
      </c>
      <c r="E84" s="3">
        <v>1.2</v>
      </c>
      <c r="F84" s="3">
        <v>-1.7</v>
      </c>
      <c r="G84" s="3">
        <v>0.8</v>
      </c>
      <c r="H84" s="3">
        <v>5.3</v>
      </c>
      <c r="I84" s="3">
        <v>2.6</v>
      </c>
      <c r="J84" s="3">
        <v>3.0999999999999996</v>
      </c>
      <c r="K84" s="3">
        <v>1.8</v>
      </c>
    </row>
    <row r="85" spans="1:11" x14ac:dyDescent="0.3">
      <c r="A85" s="4">
        <v>42026</v>
      </c>
      <c r="B85" s="3"/>
      <c r="C85" s="3">
        <v>0.9</v>
      </c>
      <c r="D85" s="3">
        <v>-3.3</v>
      </c>
      <c r="E85" s="3">
        <v>0.3</v>
      </c>
      <c r="F85" s="3">
        <v>-5.7</v>
      </c>
      <c r="G85" s="3">
        <v>-0.5</v>
      </c>
      <c r="H85" s="3">
        <v>7.2</v>
      </c>
      <c r="I85" s="3">
        <v>2.6</v>
      </c>
      <c r="J85" s="3">
        <v>3.2</v>
      </c>
      <c r="K85" s="3">
        <v>-0.3</v>
      </c>
    </row>
    <row r="86" spans="1:11" x14ac:dyDescent="0.3">
      <c r="A86" s="4">
        <v>42027</v>
      </c>
      <c r="B86" s="3"/>
      <c r="C86" s="3">
        <v>-6.3</v>
      </c>
      <c r="D86" s="3">
        <v>-1.5</v>
      </c>
      <c r="E86" s="3">
        <v>1.4</v>
      </c>
      <c r="F86" s="3">
        <v>-1.5</v>
      </c>
      <c r="G86" s="3">
        <v>7</v>
      </c>
      <c r="H86" s="3">
        <v>8.8000000000000007</v>
      </c>
      <c r="I86" s="3">
        <v>1.9</v>
      </c>
      <c r="J86" s="3">
        <v>4</v>
      </c>
      <c r="K86" s="3">
        <v>2.1</v>
      </c>
    </row>
    <row r="87" spans="1:11" x14ac:dyDescent="0.3">
      <c r="A87" s="4">
        <v>42028</v>
      </c>
      <c r="B87" s="3"/>
      <c r="C87" s="3">
        <v>-5.0999999999999996</v>
      </c>
      <c r="D87" s="3">
        <v>0.5</v>
      </c>
      <c r="E87" s="3">
        <v>0</v>
      </c>
      <c r="F87" s="3">
        <v>-1.8</v>
      </c>
      <c r="G87" s="3">
        <v>1.8</v>
      </c>
      <c r="H87" s="3">
        <v>8.5</v>
      </c>
      <c r="I87" s="3">
        <v>0.2</v>
      </c>
      <c r="J87" s="3">
        <v>7.4</v>
      </c>
      <c r="K87" s="3">
        <v>2</v>
      </c>
    </row>
    <row r="88" spans="1:11" x14ac:dyDescent="0.3">
      <c r="A88" s="4">
        <v>42029</v>
      </c>
      <c r="B88" s="3"/>
      <c r="C88" s="3">
        <v>-3.2</v>
      </c>
      <c r="D88" s="3">
        <v>1.2</v>
      </c>
      <c r="E88" s="3">
        <v>2</v>
      </c>
      <c r="F88" s="3">
        <v>-1.6</v>
      </c>
      <c r="G88" s="3">
        <v>-2.4</v>
      </c>
      <c r="H88" s="3">
        <v>2.6</v>
      </c>
      <c r="I88" s="3">
        <v>-3.6</v>
      </c>
      <c r="J88" s="3">
        <v>2.4</v>
      </c>
      <c r="K88" s="3">
        <v>4.3</v>
      </c>
    </row>
    <row r="89" spans="1:11" x14ac:dyDescent="0.3">
      <c r="A89" s="4">
        <v>42030</v>
      </c>
      <c r="B89" s="3"/>
      <c r="C89" s="3">
        <v>-0.4</v>
      </c>
      <c r="D89" s="3">
        <v>2</v>
      </c>
      <c r="E89" s="3">
        <v>1.2</v>
      </c>
      <c r="F89" s="3">
        <v>-1.1000000000000001</v>
      </c>
      <c r="G89" s="3">
        <v>-1.1000000000000001</v>
      </c>
      <c r="H89" s="3">
        <v>4.5999999999999996</v>
      </c>
      <c r="I89" s="3">
        <v>-2.6</v>
      </c>
      <c r="J89" s="3">
        <v>1.7</v>
      </c>
      <c r="K89" s="3">
        <v>8.1</v>
      </c>
    </row>
    <row r="90" spans="1:11" x14ac:dyDescent="0.3">
      <c r="A90" s="4">
        <v>42031</v>
      </c>
      <c r="B90" s="3"/>
      <c r="C90" s="3">
        <v>1.6</v>
      </c>
      <c r="D90" s="3">
        <v>-8.8000000000000007</v>
      </c>
      <c r="E90" s="3">
        <v>1.5</v>
      </c>
      <c r="F90" s="3">
        <v>-0.7</v>
      </c>
      <c r="G90" s="3">
        <v>1.6</v>
      </c>
      <c r="H90" s="3">
        <v>0.9</v>
      </c>
      <c r="I90" s="3">
        <v>-1.1000000000000001</v>
      </c>
      <c r="J90" s="3">
        <v>4.0999999999999996</v>
      </c>
      <c r="K90" s="3">
        <v>4.9000000000000004</v>
      </c>
    </row>
    <row r="91" spans="1:11" x14ac:dyDescent="0.3">
      <c r="A91" s="4">
        <v>42032</v>
      </c>
      <c r="B91" s="3"/>
      <c r="C91" s="3">
        <v>2.2999999999999998</v>
      </c>
      <c r="D91" s="3">
        <v>-4.2</v>
      </c>
      <c r="E91" s="3">
        <v>4.5</v>
      </c>
      <c r="F91" s="3">
        <v>5.7</v>
      </c>
      <c r="G91" s="3">
        <v>2</v>
      </c>
      <c r="H91" s="3">
        <v>3.6</v>
      </c>
      <c r="I91" s="3">
        <v>5.3</v>
      </c>
      <c r="J91" s="3">
        <v>1.3</v>
      </c>
      <c r="K91" s="3">
        <v>5</v>
      </c>
    </row>
    <row r="92" spans="1:11" x14ac:dyDescent="0.3">
      <c r="A92" s="4">
        <v>42033</v>
      </c>
      <c r="B92" s="3"/>
      <c r="C92" s="3">
        <v>3.1</v>
      </c>
      <c r="D92" s="3">
        <v>-3.1</v>
      </c>
      <c r="E92" s="3">
        <v>3.1</v>
      </c>
      <c r="F92" s="3">
        <v>2.7</v>
      </c>
      <c r="G92" s="3">
        <v>5.4</v>
      </c>
      <c r="H92" s="3">
        <v>2.2000000000000002</v>
      </c>
      <c r="I92" s="3">
        <v>5.5</v>
      </c>
      <c r="J92" s="3">
        <v>0.1</v>
      </c>
      <c r="K92" s="3">
        <v>6.8</v>
      </c>
    </row>
    <row r="93" spans="1:11" x14ac:dyDescent="0.3">
      <c r="A93" s="4">
        <v>42034</v>
      </c>
      <c r="B93" s="3"/>
      <c r="C93" s="3">
        <v>3.3</v>
      </c>
      <c r="D93" s="3">
        <v>-1.7</v>
      </c>
      <c r="E93" s="3">
        <v>9.3000000000000007</v>
      </c>
      <c r="F93" s="3">
        <v>3.4</v>
      </c>
      <c r="G93" s="3">
        <v>2.6</v>
      </c>
      <c r="H93" s="3">
        <v>2</v>
      </c>
      <c r="I93" s="3">
        <v>7.6</v>
      </c>
      <c r="J93" s="3">
        <v>-0.2</v>
      </c>
      <c r="K93" s="3">
        <v>4.8</v>
      </c>
    </row>
    <row r="94" spans="1:11" x14ac:dyDescent="0.3">
      <c r="A94" s="4">
        <v>42035</v>
      </c>
      <c r="B94" s="3"/>
      <c r="C94" s="3">
        <v>7.2</v>
      </c>
      <c r="D94" s="3">
        <v>0.5</v>
      </c>
      <c r="E94" s="3">
        <v>6.2</v>
      </c>
      <c r="F94" s="3">
        <v>4.3</v>
      </c>
      <c r="G94" s="3">
        <v>2.4</v>
      </c>
      <c r="H94" s="3">
        <v>1.7</v>
      </c>
      <c r="I94" s="3">
        <v>4.3</v>
      </c>
      <c r="J94" s="3">
        <v>4.5</v>
      </c>
      <c r="K94" s="3">
        <v>-0.1</v>
      </c>
    </row>
    <row r="95" spans="1:11" x14ac:dyDescent="0.3">
      <c r="A95" s="4">
        <v>42036</v>
      </c>
      <c r="B95" s="3"/>
      <c r="C95" s="3">
        <v>6.2</v>
      </c>
      <c r="D95" s="3">
        <v>2.5</v>
      </c>
      <c r="E95" s="3">
        <v>5.0999999999999996</v>
      </c>
      <c r="F95" s="3">
        <v>4.4000000000000004</v>
      </c>
      <c r="G95" s="3">
        <v>4</v>
      </c>
      <c r="H95" s="3">
        <v>1.8</v>
      </c>
      <c r="I95" s="3">
        <v>3.2</v>
      </c>
      <c r="J95" s="3">
        <v>6.6</v>
      </c>
      <c r="K95" s="3">
        <v>1</v>
      </c>
    </row>
    <row r="96" spans="1:11" x14ac:dyDescent="0.3">
      <c r="A96" s="4">
        <v>42037</v>
      </c>
      <c r="B96" s="3"/>
      <c r="C96" s="3">
        <v>5.6</v>
      </c>
      <c r="D96" s="3">
        <v>0.5</v>
      </c>
      <c r="E96" s="3">
        <v>5.8</v>
      </c>
      <c r="F96" s="3">
        <v>7.7</v>
      </c>
      <c r="G96" s="3">
        <v>9</v>
      </c>
      <c r="H96" s="3">
        <v>3</v>
      </c>
      <c r="I96" s="3">
        <v>3.2</v>
      </c>
      <c r="J96" s="3">
        <v>4.4000000000000004</v>
      </c>
      <c r="K96" s="3">
        <v>7.1</v>
      </c>
    </row>
    <row r="97" spans="1:11" x14ac:dyDescent="0.3">
      <c r="A97" s="4">
        <v>42038</v>
      </c>
      <c r="B97" s="3"/>
      <c r="C97" s="3">
        <v>6.4</v>
      </c>
      <c r="D97" s="3">
        <v>3.6</v>
      </c>
      <c r="E97" s="3">
        <v>1.7</v>
      </c>
      <c r="F97" s="3">
        <v>13.2</v>
      </c>
      <c r="G97" s="3">
        <v>11.4</v>
      </c>
      <c r="H97" s="3">
        <v>4.5999999999999996</v>
      </c>
      <c r="I97" s="3">
        <v>7.7</v>
      </c>
      <c r="J97" s="3">
        <v>3.6</v>
      </c>
      <c r="K97" s="3">
        <v>2.2999999999999998</v>
      </c>
    </row>
    <row r="98" spans="1:11" x14ac:dyDescent="0.3">
      <c r="A98" s="4">
        <v>42039</v>
      </c>
      <c r="B98" s="3"/>
      <c r="C98" s="3">
        <v>8</v>
      </c>
      <c r="D98" s="3">
        <v>2.8</v>
      </c>
      <c r="E98" s="3">
        <v>7.6</v>
      </c>
      <c r="F98" s="3">
        <v>8.1</v>
      </c>
      <c r="G98" s="3">
        <v>5.0999999999999996</v>
      </c>
      <c r="H98" s="3">
        <v>9.3000000000000007</v>
      </c>
      <c r="I98" s="3">
        <v>3</v>
      </c>
      <c r="J98" s="3">
        <v>2.1</v>
      </c>
      <c r="K98" s="3">
        <v>10.1</v>
      </c>
    </row>
    <row r="99" spans="1:11" x14ac:dyDescent="0.3">
      <c r="A99" s="4">
        <v>42040</v>
      </c>
      <c r="B99" s="3"/>
      <c r="C99" s="3">
        <v>6.6</v>
      </c>
      <c r="D99" s="3"/>
      <c r="E99" s="3">
        <v>2.2999999999999998</v>
      </c>
      <c r="F99" s="3">
        <v>5.5</v>
      </c>
      <c r="G99" s="3">
        <v>4.8</v>
      </c>
      <c r="H99" s="3">
        <v>3.6</v>
      </c>
      <c r="I99" s="3">
        <v>7.6</v>
      </c>
      <c r="J99" s="3">
        <v>0.1</v>
      </c>
      <c r="K99" s="3">
        <v>10.7</v>
      </c>
    </row>
    <row r="100" spans="1:11" x14ac:dyDescent="0.3">
      <c r="A100" s="4">
        <v>42041</v>
      </c>
      <c r="B100" s="3"/>
      <c r="C100" s="3">
        <v>4.2</v>
      </c>
      <c r="D100" s="3"/>
      <c r="E100" s="3">
        <v>-0.3</v>
      </c>
      <c r="F100" s="3">
        <v>5.3</v>
      </c>
      <c r="G100" s="3">
        <v>4.0999999999999996</v>
      </c>
      <c r="H100" s="3">
        <v>2.7</v>
      </c>
      <c r="I100" s="3">
        <v>5.2</v>
      </c>
      <c r="J100" s="3">
        <v>3.7</v>
      </c>
      <c r="K100" s="3">
        <v>11.6</v>
      </c>
    </row>
    <row r="101" spans="1:11" x14ac:dyDescent="0.3">
      <c r="A101" s="4">
        <v>42042</v>
      </c>
      <c r="B101" s="3"/>
      <c r="C101" s="3">
        <v>7.8</v>
      </c>
      <c r="D101" s="3">
        <v>0.8</v>
      </c>
      <c r="E101" s="3">
        <v>0.3</v>
      </c>
      <c r="F101" s="3">
        <v>5.6</v>
      </c>
      <c r="G101" s="3">
        <v>4.4000000000000004</v>
      </c>
      <c r="H101" s="3">
        <v>-1</v>
      </c>
      <c r="I101" s="3">
        <v>4.4000000000000004</v>
      </c>
      <c r="J101" s="3">
        <v>5</v>
      </c>
      <c r="K101" s="3">
        <v>10.8</v>
      </c>
    </row>
    <row r="102" spans="1:11" x14ac:dyDescent="0.3">
      <c r="A102" s="4">
        <v>42043</v>
      </c>
      <c r="B102" s="3"/>
      <c r="C102" s="3">
        <v>8.1</v>
      </c>
      <c r="D102" s="3">
        <v>-3.6</v>
      </c>
      <c r="E102" s="3">
        <v>1.2</v>
      </c>
      <c r="F102" s="3">
        <v>3.3</v>
      </c>
      <c r="G102" s="3">
        <v>2.7</v>
      </c>
      <c r="H102" s="3">
        <v>0.7</v>
      </c>
      <c r="I102" s="3">
        <v>8.1999999999999993</v>
      </c>
      <c r="J102" s="3">
        <v>3.9</v>
      </c>
      <c r="K102" s="3">
        <v>4.2</v>
      </c>
    </row>
    <row r="103" spans="1:11" x14ac:dyDescent="0.3">
      <c r="A103" s="4">
        <v>42044</v>
      </c>
      <c r="B103" s="3"/>
      <c r="C103" s="3">
        <v>11.1</v>
      </c>
      <c r="D103" s="3">
        <v>-2.2999999999999998</v>
      </c>
      <c r="E103" s="3">
        <v>1.2</v>
      </c>
      <c r="F103" s="3">
        <v>3.3</v>
      </c>
      <c r="G103" s="3">
        <v>3.8</v>
      </c>
      <c r="H103" s="3">
        <v>2.2999999999999998</v>
      </c>
      <c r="I103" s="3">
        <v>6.1</v>
      </c>
      <c r="J103" s="3">
        <v>2.2999999999999998</v>
      </c>
      <c r="K103" s="3">
        <v>10.3</v>
      </c>
    </row>
    <row r="104" spans="1:11" x14ac:dyDescent="0.3">
      <c r="A104" s="4">
        <v>42045</v>
      </c>
      <c r="B104" s="3"/>
      <c r="C104" s="3">
        <v>11</v>
      </c>
      <c r="D104" s="3">
        <v>8.5</v>
      </c>
      <c r="E104" s="3">
        <v>3.1</v>
      </c>
      <c r="F104" s="3">
        <v>4.4000000000000004</v>
      </c>
      <c r="G104" s="3">
        <v>7.1</v>
      </c>
      <c r="H104" s="3">
        <v>1.6</v>
      </c>
      <c r="I104" s="3">
        <v>4.8</v>
      </c>
      <c r="J104" s="3">
        <v>-0.5</v>
      </c>
      <c r="K104" s="3">
        <v>13</v>
      </c>
    </row>
    <row r="105" spans="1:11" x14ac:dyDescent="0.3">
      <c r="A105" s="4">
        <v>42046</v>
      </c>
      <c r="B105" s="3">
        <v>2.2000000000000002</v>
      </c>
      <c r="C105" s="3">
        <v>7.1</v>
      </c>
      <c r="D105" s="3">
        <v>6.5</v>
      </c>
      <c r="E105" s="3">
        <v>4.5</v>
      </c>
      <c r="F105" s="3">
        <v>4.2</v>
      </c>
      <c r="G105" s="3">
        <v>8.6</v>
      </c>
      <c r="H105" s="3">
        <v>-2.7</v>
      </c>
      <c r="I105" s="3">
        <v>4.3</v>
      </c>
      <c r="J105" s="3">
        <v>-0.2</v>
      </c>
      <c r="K105" s="3">
        <v>10.8</v>
      </c>
    </row>
    <row r="106" spans="1:11" x14ac:dyDescent="0.3">
      <c r="A106" s="4">
        <v>42047</v>
      </c>
      <c r="B106" s="3">
        <v>4.3</v>
      </c>
      <c r="C106" s="3">
        <v>6.3</v>
      </c>
      <c r="D106" s="3">
        <v>6.2</v>
      </c>
      <c r="E106" s="3">
        <v>3.2</v>
      </c>
      <c r="F106" s="3">
        <v>5.6</v>
      </c>
      <c r="G106" s="3">
        <v>9</v>
      </c>
      <c r="H106" s="3">
        <v>-2</v>
      </c>
      <c r="I106" s="3">
        <v>7.6</v>
      </c>
      <c r="J106" s="3">
        <v>5.5</v>
      </c>
      <c r="K106" s="3">
        <v>11.9</v>
      </c>
    </row>
    <row r="107" spans="1:11" x14ac:dyDescent="0.3">
      <c r="A107" s="4">
        <v>42048</v>
      </c>
      <c r="B107" s="3">
        <v>8.1999999999999993</v>
      </c>
      <c r="C107" s="3">
        <v>6.5</v>
      </c>
      <c r="D107" s="3">
        <v>2.2999999999999998</v>
      </c>
      <c r="E107" s="3">
        <v>5.2</v>
      </c>
      <c r="F107" s="3">
        <v>3.9</v>
      </c>
      <c r="G107" s="3">
        <v>6.5</v>
      </c>
      <c r="H107" s="3">
        <v>0.2</v>
      </c>
      <c r="I107" s="3">
        <v>5.8</v>
      </c>
      <c r="J107" s="3">
        <v>4.5999999999999996</v>
      </c>
      <c r="K107" s="3">
        <v>9.1</v>
      </c>
    </row>
    <row r="108" spans="1:11" x14ac:dyDescent="0.3">
      <c r="A108" s="4">
        <v>42049</v>
      </c>
      <c r="B108" s="3">
        <v>11.2</v>
      </c>
      <c r="C108" s="3">
        <v>8.1</v>
      </c>
      <c r="D108" s="3">
        <v>0.7</v>
      </c>
      <c r="E108" s="3">
        <v>3.2</v>
      </c>
      <c r="F108" s="3">
        <v>8.1</v>
      </c>
      <c r="G108" s="3">
        <v>2.9</v>
      </c>
      <c r="H108" s="3">
        <v>3.2</v>
      </c>
      <c r="I108" s="3">
        <v>6</v>
      </c>
      <c r="J108" s="3">
        <v>8.5</v>
      </c>
      <c r="K108" s="3">
        <v>9.8000000000000007</v>
      </c>
    </row>
    <row r="109" spans="1:11" x14ac:dyDescent="0.3">
      <c r="A109" s="4">
        <v>42050</v>
      </c>
      <c r="B109" s="3">
        <v>11.2</v>
      </c>
      <c r="C109" s="3">
        <v>9.1999999999999993</v>
      </c>
      <c r="D109" s="3">
        <v>5.8</v>
      </c>
      <c r="E109" s="3">
        <v>2.5</v>
      </c>
      <c r="F109" s="3">
        <v>10.5</v>
      </c>
      <c r="G109" s="3">
        <v>8.5</v>
      </c>
      <c r="H109" s="3">
        <v>1.7</v>
      </c>
      <c r="I109" s="3">
        <v>4.3</v>
      </c>
      <c r="J109" s="3">
        <v>8.4</v>
      </c>
      <c r="K109" s="3">
        <v>9.8000000000000007</v>
      </c>
    </row>
    <row r="110" spans="1:11" x14ac:dyDescent="0.3">
      <c r="A110" s="4">
        <v>42051</v>
      </c>
      <c r="B110" s="3">
        <v>6.2</v>
      </c>
      <c r="C110" s="3">
        <v>7.4</v>
      </c>
      <c r="D110" s="3">
        <v>-2</v>
      </c>
      <c r="E110" s="3">
        <v>3.3</v>
      </c>
      <c r="F110" s="3">
        <v>9</v>
      </c>
      <c r="G110" s="3">
        <v>8</v>
      </c>
      <c r="H110" s="3">
        <v>1.5</v>
      </c>
      <c r="I110" s="3">
        <v>7.7</v>
      </c>
      <c r="J110" s="3">
        <v>2.7</v>
      </c>
      <c r="K110" s="3">
        <v>11.2</v>
      </c>
    </row>
    <row r="111" spans="1:11" x14ac:dyDescent="0.3">
      <c r="A111" s="4">
        <v>42052</v>
      </c>
      <c r="B111" s="3">
        <v>5.5</v>
      </c>
      <c r="C111" s="3">
        <v>13.2</v>
      </c>
      <c r="D111" s="3">
        <v>2.8</v>
      </c>
      <c r="E111" s="3">
        <v>1.1000000000000001</v>
      </c>
      <c r="F111" s="3">
        <v>9.3000000000000007</v>
      </c>
      <c r="G111" s="3">
        <v>10.5</v>
      </c>
      <c r="H111" s="3">
        <v>0.5</v>
      </c>
      <c r="I111" s="3">
        <v>8.8000000000000007</v>
      </c>
      <c r="J111" s="3">
        <v>4.5</v>
      </c>
      <c r="K111" s="3">
        <v>10.8</v>
      </c>
    </row>
    <row r="112" spans="1:11" x14ac:dyDescent="0.3">
      <c r="A112" s="4">
        <v>42053</v>
      </c>
      <c r="B112" s="3">
        <v>8.1</v>
      </c>
      <c r="C112" s="3">
        <v>13.3</v>
      </c>
      <c r="D112" s="3">
        <v>2.2999999999999998</v>
      </c>
      <c r="E112" s="3">
        <v>3.3</v>
      </c>
      <c r="F112" s="3">
        <v>8.6</v>
      </c>
      <c r="G112" s="3">
        <v>13.3</v>
      </c>
      <c r="H112" s="3">
        <v>5.2</v>
      </c>
      <c r="I112" s="3">
        <v>12.7</v>
      </c>
      <c r="J112" s="3">
        <v>12.9</v>
      </c>
      <c r="K112" s="3">
        <v>9.6999999999999993</v>
      </c>
    </row>
    <row r="113" spans="1:11" x14ac:dyDescent="0.3">
      <c r="A113" s="4">
        <v>42054</v>
      </c>
      <c r="B113" s="3">
        <v>6.9</v>
      </c>
      <c r="C113" s="3">
        <v>9.6</v>
      </c>
      <c r="D113" s="3">
        <v>6.2</v>
      </c>
      <c r="E113" s="3">
        <v>6</v>
      </c>
      <c r="F113" s="3">
        <v>11.5</v>
      </c>
      <c r="G113" s="3">
        <v>9.5</v>
      </c>
      <c r="H113" s="3">
        <v>3.6</v>
      </c>
      <c r="I113" s="3">
        <v>15.7</v>
      </c>
      <c r="J113" s="3">
        <v>8.4</v>
      </c>
      <c r="K113" s="3">
        <v>4.3</v>
      </c>
    </row>
    <row r="114" spans="1:11" x14ac:dyDescent="0.3">
      <c r="A114" s="4">
        <v>42055</v>
      </c>
      <c r="B114" s="3">
        <v>9.3000000000000007</v>
      </c>
      <c r="C114" s="3">
        <v>6.2</v>
      </c>
      <c r="D114" s="3">
        <v>1.5</v>
      </c>
      <c r="E114" s="3">
        <v>5.4</v>
      </c>
      <c r="F114" s="3">
        <v>11.1</v>
      </c>
      <c r="G114" s="3">
        <v>9</v>
      </c>
      <c r="H114" s="3">
        <v>7.3</v>
      </c>
      <c r="I114" s="3">
        <v>10</v>
      </c>
      <c r="J114" s="3">
        <v>7.5</v>
      </c>
      <c r="K114" s="3">
        <v>6.2</v>
      </c>
    </row>
    <row r="115" spans="1:11" x14ac:dyDescent="0.3">
      <c r="A115" s="4">
        <v>42056</v>
      </c>
      <c r="B115" s="3">
        <v>7.9</v>
      </c>
      <c r="C115" s="3">
        <v>4.9000000000000004</v>
      </c>
      <c r="D115" s="3">
        <v>1.7</v>
      </c>
      <c r="E115" s="3">
        <v>0.5</v>
      </c>
      <c r="F115" s="3">
        <v>9.9</v>
      </c>
      <c r="G115" s="3">
        <v>1.6</v>
      </c>
      <c r="H115" s="3">
        <v>5.0999999999999996</v>
      </c>
      <c r="I115" s="3">
        <v>7.1</v>
      </c>
      <c r="J115" s="3">
        <v>16</v>
      </c>
      <c r="K115" s="3">
        <v>11.9</v>
      </c>
    </row>
    <row r="116" spans="1:11" x14ac:dyDescent="0.3">
      <c r="A116" s="4">
        <v>42057</v>
      </c>
      <c r="B116" s="3">
        <v>12.2</v>
      </c>
      <c r="C116" s="3">
        <v>14.4</v>
      </c>
      <c r="D116" s="3">
        <v>3.6</v>
      </c>
      <c r="E116" s="3">
        <v>0.7</v>
      </c>
      <c r="F116" s="3">
        <v>4.3</v>
      </c>
      <c r="G116" s="3">
        <v>8.4</v>
      </c>
      <c r="H116" s="3">
        <v>8.6</v>
      </c>
      <c r="I116" s="3">
        <v>11.1</v>
      </c>
      <c r="J116" s="3">
        <v>11.6</v>
      </c>
      <c r="K116" s="3">
        <v>9.4</v>
      </c>
    </row>
    <row r="117" spans="1:11" x14ac:dyDescent="0.3">
      <c r="A117" s="4">
        <v>42058</v>
      </c>
      <c r="B117" s="3">
        <v>8.1999999999999993</v>
      </c>
      <c r="C117" s="3">
        <v>10.9</v>
      </c>
      <c r="D117" s="3">
        <v>7.1</v>
      </c>
      <c r="E117" s="3">
        <v>-0.1</v>
      </c>
      <c r="F117" s="3">
        <v>1.6</v>
      </c>
      <c r="G117" s="3">
        <v>7.2</v>
      </c>
      <c r="H117" s="3">
        <v>7.2</v>
      </c>
      <c r="I117" s="3">
        <v>8</v>
      </c>
      <c r="J117" s="3">
        <v>10.199999999999999</v>
      </c>
      <c r="K117" s="3">
        <v>10</v>
      </c>
    </row>
    <row r="118" spans="1:11" x14ac:dyDescent="0.3">
      <c r="A118" s="4">
        <v>42059</v>
      </c>
      <c r="B118" s="3">
        <v>11.9</v>
      </c>
      <c r="C118" s="3">
        <v>10.1</v>
      </c>
      <c r="D118" s="3">
        <v>12.1</v>
      </c>
      <c r="E118" s="3">
        <v>-0.9</v>
      </c>
      <c r="F118" s="3">
        <v>2.6</v>
      </c>
      <c r="G118" s="3">
        <v>9.9</v>
      </c>
      <c r="H118" s="3">
        <v>11.5</v>
      </c>
      <c r="I118" s="3">
        <v>9</v>
      </c>
      <c r="J118" s="3">
        <v>6.8</v>
      </c>
      <c r="K118" s="3">
        <v>13.7</v>
      </c>
    </row>
    <row r="119" spans="1:11" x14ac:dyDescent="0.3">
      <c r="A119" s="4">
        <v>42060</v>
      </c>
      <c r="B119" s="3">
        <v>6.7</v>
      </c>
      <c r="C119" s="3">
        <v>4.5</v>
      </c>
      <c r="D119" s="3">
        <v>8.8000000000000007</v>
      </c>
      <c r="E119" s="3">
        <v>-6.5</v>
      </c>
      <c r="F119" s="3">
        <v>5.0999999999999996</v>
      </c>
      <c r="G119" s="3">
        <v>10.3</v>
      </c>
      <c r="H119" s="3">
        <v>10.9</v>
      </c>
      <c r="I119" s="3">
        <v>3.8</v>
      </c>
      <c r="J119" s="3">
        <v>9.1999999999999993</v>
      </c>
      <c r="K119" s="3">
        <v>13.9</v>
      </c>
    </row>
    <row r="120" spans="1:11" x14ac:dyDescent="0.3">
      <c r="A120" s="4">
        <v>42061</v>
      </c>
      <c r="B120" s="3">
        <v>7.1</v>
      </c>
      <c r="C120" s="3">
        <v>5.6</v>
      </c>
      <c r="D120" s="3">
        <v>5.9</v>
      </c>
      <c r="E120" s="3">
        <v>-4.5999999999999996</v>
      </c>
      <c r="F120" s="3">
        <v>12.5</v>
      </c>
      <c r="G120" s="3">
        <v>9</v>
      </c>
      <c r="H120" s="3">
        <v>9.6</v>
      </c>
      <c r="I120" s="3">
        <v>9.8000000000000007</v>
      </c>
      <c r="J120" s="3">
        <v>5.0999999999999996</v>
      </c>
      <c r="K120" s="3">
        <v>16</v>
      </c>
    </row>
    <row r="121" spans="1:11" x14ac:dyDescent="0.3">
      <c r="A121" s="4">
        <v>42062</v>
      </c>
      <c r="B121" s="3">
        <v>7.8</v>
      </c>
      <c r="C121" s="3">
        <v>9.4</v>
      </c>
      <c r="D121" s="3">
        <v>11.1</v>
      </c>
      <c r="E121" s="3">
        <v>-7.4</v>
      </c>
      <c r="F121" s="3">
        <v>11.1</v>
      </c>
      <c r="G121" s="3">
        <v>8.9</v>
      </c>
      <c r="H121" s="3">
        <v>9.3000000000000007</v>
      </c>
      <c r="I121" s="3">
        <v>11</v>
      </c>
      <c r="J121" s="3">
        <v>1.7</v>
      </c>
      <c r="K121" s="3">
        <v>18.3</v>
      </c>
    </row>
    <row r="122" spans="1:11" x14ac:dyDescent="0.3">
      <c r="A122" s="4">
        <v>42063</v>
      </c>
      <c r="B122" s="3">
        <v>9.9</v>
      </c>
      <c r="C122" s="3">
        <v>11.4</v>
      </c>
      <c r="D122" s="3">
        <v>15.5</v>
      </c>
      <c r="E122" s="3">
        <v>-7.4</v>
      </c>
      <c r="F122" s="3">
        <v>10.7</v>
      </c>
      <c r="G122" s="3">
        <v>4.2</v>
      </c>
      <c r="H122" s="3">
        <v>12.4</v>
      </c>
      <c r="I122" s="3">
        <v>6.8</v>
      </c>
      <c r="J122" s="3">
        <v>6.4</v>
      </c>
      <c r="K122" s="3">
        <v>14</v>
      </c>
    </row>
    <row r="123" spans="1:11" x14ac:dyDescent="0.3">
      <c r="A123" s="4"/>
      <c r="B123" s="3"/>
      <c r="C123" s="3">
        <v>5.8</v>
      </c>
      <c r="D123" s="3"/>
      <c r="E123" s="3"/>
      <c r="F123" s="3"/>
      <c r="G123" s="3">
        <v>6.4</v>
      </c>
      <c r="H123" s="3"/>
      <c r="I123" s="3"/>
      <c r="J123" s="3"/>
      <c r="K123" s="3">
        <v>17.399999999999999</v>
      </c>
    </row>
    <row r="124" spans="1:11" x14ac:dyDescent="0.3">
      <c r="A124" s="4">
        <v>42064</v>
      </c>
      <c r="B124" s="3">
        <v>8.6999999999999993</v>
      </c>
      <c r="C124" s="3">
        <v>8.1</v>
      </c>
      <c r="D124" s="3">
        <v>11.9</v>
      </c>
      <c r="E124" s="3">
        <v>-2.7</v>
      </c>
      <c r="F124" s="3">
        <v>10.199999999999999</v>
      </c>
      <c r="G124" s="3">
        <v>7.5</v>
      </c>
      <c r="H124" s="3">
        <v>7</v>
      </c>
      <c r="I124" s="3">
        <v>3.1</v>
      </c>
      <c r="J124" s="3">
        <v>9.6</v>
      </c>
      <c r="K124" s="3">
        <v>13.8</v>
      </c>
    </row>
    <row r="125" spans="1:11" x14ac:dyDescent="0.3">
      <c r="A125" s="4">
        <v>42065</v>
      </c>
      <c r="B125" s="3">
        <v>8.1</v>
      </c>
      <c r="C125" s="3">
        <v>4.3</v>
      </c>
      <c r="D125" s="3">
        <v>10.7</v>
      </c>
      <c r="E125" s="3">
        <v>-4.4000000000000004</v>
      </c>
      <c r="F125" s="3">
        <v>7.5</v>
      </c>
      <c r="G125" s="3">
        <v>10.9</v>
      </c>
      <c r="H125" s="3">
        <v>13.8</v>
      </c>
      <c r="I125" s="3">
        <v>8.9</v>
      </c>
      <c r="J125" s="3">
        <v>15.3</v>
      </c>
      <c r="K125" s="3">
        <v>15.7</v>
      </c>
    </row>
    <row r="126" spans="1:11" x14ac:dyDescent="0.3">
      <c r="A126" s="4">
        <v>42066</v>
      </c>
      <c r="B126" s="3">
        <v>8.8000000000000007</v>
      </c>
      <c r="C126" s="3">
        <v>12.1</v>
      </c>
      <c r="D126" s="3">
        <v>13</v>
      </c>
      <c r="E126" s="3">
        <v>-1.8</v>
      </c>
      <c r="F126" s="3">
        <v>9.5</v>
      </c>
      <c r="G126" s="3">
        <v>12.8</v>
      </c>
      <c r="H126" s="3">
        <v>13.3</v>
      </c>
      <c r="I126" s="3">
        <v>9.1999999999999993</v>
      </c>
      <c r="J126" s="3">
        <v>10.8</v>
      </c>
      <c r="K126" s="3">
        <v>14.8</v>
      </c>
    </row>
    <row r="127" spans="1:11" x14ac:dyDescent="0.3">
      <c r="A127" s="4">
        <v>42067</v>
      </c>
      <c r="B127" s="3">
        <v>4.9000000000000004</v>
      </c>
      <c r="C127" s="3">
        <v>6.9</v>
      </c>
      <c r="D127" s="3">
        <v>15</v>
      </c>
      <c r="E127" s="3">
        <v>3.5</v>
      </c>
      <c r="F127" s="3">
        <v>13</v>
      </c>
      <c r="G127" s="3">
        <v>8</v>
      </c>
      <c r="H127" s="3">
        <v>10.199999999999999</v>
      </c>
      <c r="I127" s="3">
        <v>2.1</v>
      </c>
      <c r="J127" s="3">
        <v>9.1999999999999993</v>
      </c>
      <c r="K127" s="3">
        <v>16.3</v>
      </c>
    </row>
    <row r="128" spans="1:11" x14ac:dyDescent="0.3">
      <c r="A128" s="4">
        <v>42068</v>
      </c>
      <c r="B128" s="3">
        <v>9.9</v>
      </c>
      <c r="C128" s="3">
        <v>7.9</v>
      </c>
      <c r="D128" s="3">
        <v>16.899999999999999</v>
      </c>
      <c r="E128" s="3">
        <v>4.7</v>
      </c>
      <c r="F128" s="3">
        <v>14.7</v>
      </c>
      <c r="G128" s="3"/>
      <c r="H128" s="3">
        <v>4.5999999999999996</v>
      </c>
      <c r="I128" s="3">
        <v>4.0999999999999996</v>
      </c>
      <c r="J128" s="3">
        <v>2.8</v>
      </c>
      <c r="K128" s="3">
        <v>17</v>
      </c>
    </row>
    <row r="129" spans="1:11" x14ac:dyDescent="0.3">
      <c r="A129" s="4">
        <v>42069</v>
      </c>
      <c r="B129" s="3">
        <v>7.2</v>
      </c>
      <c r="C129" s="3">
        <v>11.6</v>
      </c>
      <c r="D129" s="3">
        <v>10.1</v>
      </c>
      <c r="E129" s="3">
        <v>5.0999999999999996</v>
      </c>
      <c r="F129" s="3">
        <v>12</v>
      </c>
      <c r="G129" s="3"/>
      <c r="H129" s="3">
        <v>7.6</v>
      </c>
      <c r="I129" s="3">
        <v>8.9</v>
      </c>
      <c r="J129" s="3">
        <v>7.3</v>
      </c>
      <c r="K129" s="3">
        <v>6.2</v>
      </c>
    </row>
    <row r="130" spans="1:11" x14ac:dyDescent="0.3">
      <c r="A130" s="4">
        <v>42070</v>
      </c>
      <c r="B130" s="3">
        <v>12.3</v>
      </c>
      <c r="C130" s="3">
        <v>7.2</v>
      </c>
      <c r="D130" s="3">
        <v>12.2</v>
      </c>
      <c r="E130" s="3">
        <v>5.8</v>
      </c>
      <c r="F130" s="3">
        <v>12.5</v>
      </c>
      <c r="G130" s="3">
        <v>13.3</v>
      </c>
      <c r="H130" s="3">
        <v>7.3</v>
      </c>
      <c r="I130" s="3">
        <v>2.4</v>
      </c>
      <c r="J130" s="3">
        <v>6.6</v>
      </c>
      <c r="K130" s="3">
        <v>6.2</v>
      </c>
    </row>
    <row r="131" spans="1:11" x14ac:dyDescent="0.3">
      <c r="A131" s="4">
        <v>42071</v>
      </c>
      <c r="B131" s="3">
        <v>14.1</v>
      </c>
      <c r="C131" s="3">
        <v>11.8</v>
      </c>
      <c r="D131" s="3">
        <v>6.3</v>
      </c>
      <c r="E131" s="3">
        <v>6.6</v>
      </c>
      <c r="F131" s="3">
        <v>17</v>
      </c>
      <c r="G131" s="3">
        <v>9.5</v>
      </c>
      <c r="H131" s="3">
        <v>4.3</v>
      </c>
      <c r="I131" s="3">
        <v>7</v>
      </c>
      <c r="J131" s="3">
        <v>12</v>
      </c>
      <c r="K131" s="3">
        <v>8.5</v>
      </c>
    </row>
    <row r="132" spans="1:11" x14ac:dyDescent="0.3">
      <c r="A132" s="4">
        <v>42072</v>
      </c>
      <c r="B132" s="3">
        <v>15.3</v>
      </c>
      <c r="C132" s="3">
        <v>16.600000000000001</v>
      </c>
      <c r="D132" s="3">
        <v>10</v>
      </c>
      <c r="E132" s="3">
        <v>5.3</v>
      </c>
      <c r="F132" s="3">
        <v>14.3</v>
      </c>
      <c r="G132" s="3">
        <v>11.5</v>
      </c>
      <c r="H132" s="3">
        <v>5.0999999999999996</v>
      </c>
      <c r="I132" s="3">
        <v>4.5999999999999996</v>
      </c>
      <c r="J132" s="3">
        <v>14.9</v>
      </c>
      <c r="K132" s="3">
        <v>10.5</v>
      </c>
    </row>
    <row r="133" spans="1:11" x14ac:dyDescent="0.3">
      <c r="A133" s="4">
        <v>42073</v>
      </c>
      <c r="B133" s="3">
        <v>18.3</v>
      </c>
      <c r="C133" s="3">
        <v>8.9</v>
      </c>
      <c r="D133" s="3">
        <v>12.5</v>
      </c>
      <c r="E133" s="3">
        <v>7.3</v>
      </c>
      <c r="F133" s="3">
        <v>13.3</v>
      </c>
      <c r="G133" s="3">
        <v>15.7</v>
      </c>
      <c r="H133" s="3">
        <v>4.8</v>
      </c>
      <c r="I133" s="3">
        <v>1.6</v>
      </c>
      <c r="J133" s="3">
        <v>14.8</v>
      </c>
      <c r="K133" s="3">
        <v>10.7</v>
      </c>
    </row>
    <row r="134" spans="1:11" x14ac:dyDescent="0.3">
      <c r="A134" s="4">
        <v>42074</v>
      </c>
      <c r="B134" s="3">
        <v>15.7</v>
      </c>
      <c r="C134" s="3">
        <v>13.5</v>
      </c>
      <c r="D134" s="3">
        <v>9.4</v>
      </c>
      <c r="E134" s="3">
        <v>11.2</v>
      </c>
      <c r="F134" s="3">
        <v>11.3</v>
      </c>
      <c r="G134" s="3">
        <v>9.1999999999999993</v>
      </c>
      <c r="H134" s="3">
        <v>5.0999999999999996</v>
      </c>
      <c r="I134" s="3">
        <v>4.8</v>
      </c>
      <c r="J134" s="3">
        <v>8.3000000000000007</v>
      </c>
      <c r="K134" s="3">
        <v>14.3</v>
      </c>
    </row>
    <row r="135" spans="1:11" x14ac:dyDescent="0.3">
      <c r="A135" s="4">
        <v>42075</v>
      </c>
      <c r="B135" s="3">
        <v>6.9</v>
      </c>
      <c r="C135" s="3">
        <v>8</v>
      </c>
      <c r="D135" s="3">
        <v>7.5</v>
      </c>
      <c r="E135" s="3">
        <v>15.4</v>
      </c>
      <c r="F135" s="3">
        <v>10.5</v>
      </c>
      <c r="G135" s="3">
        <v>18.7</v>
      </c>
      <c r="H135" s="3">
        <v>5.3</v>
      </c>
      <c r="I135" s="3">
        <v>9.1</v>
      </c>
      <c r="J135" s="3">
        <v>8.8000000000000007</v>
      </c>
      <c r="K135" s="3">
        <v>13.9</v>
      </c>
    </row>
    <row r="136" spans="1:11" x14ac:dyDescent="0.3">
      <c r="A136" s="4">
        <v>42076</v>
      </c>
      <c r="B136" s="3">
        <v>6</v>
      </c>
      <c r="C136" s="3">
        <v>12.6</v>
      </c>
      <c r="D136" s="3">
        <v>7.1</v>
      </c>
      <c r="E136" s="3">
        <v>17.3</v>
      </c>
      <c r="F136" s="3">
        <v>7.4</v>
      </c>
      <c r="G136" s="3">
        <v>12.7</v>
      </c>
      <c r="H136" s="3">
        <v>12.3</v>
      </c>
      <c r="I136" s="3">
        <v>12.2</v>
      </c>
      <c r="J136" s="3">
        <v>10.1</v>
      </c>
      <c r="K136" s="3">
        <v>8.1</v>
      </c>
    </row>
    <row r="137" spans="1:11" x14ac:dyDescent="0.3">
      <c r="A137" s="4">
        <v>42077</v>
      </c>
      <c r="B137" s="3">
        <v>6.5</v>
      </c>
      <c r="C137" s="3">
        <v>10.4</v>
      </c>
      <c r="D137" s="3">
        <v>9.4</v>
      </c>
      <c r="E137" s="3">
        <v>12.6</v>
      </c>
      <c r="F137" s="3">
        <v>10.1</v>
      </c>
      <c r="G137" s="3">
        <v>11.8</v>
      </c>
      <c r="H137" s="3">
        <v>10.199999999999999</v>
      </c>
      <c r="I137" s="3">
        <v>12.1</v>
      </c>
      <c r="J137" s="3">
        <v>15</v>
      </c>
      <c r="K137" s="3">
        <v>10.4</v>
      </c>
    </row>
    <row r="138" spans="1:11" x14ac:dyDescent="0.3">
      <c r="A138" s="4">
        <v>42078</v>
      </c>
      <c r="B138" s="3">
        <v>13</v>
      </c>
      <c r="C138" s="3">
        <v>4.5</v>
      </c>
      <c r="D138" s="3">
        <v>7.1</v>
      </c>
      <c r="E138" s="3">
        <v>7.9</v>
      </c>
      <c r="F138" s="3">
        <v>9.1999999999999993</v>
      </c>
      <c r="G138" s="3">
        <v>9.4</v>
      </c>
      <c r="H138" s="3">
        <v>9.1999999999999993</v>
      </c>
      <c r="I138" s="3">
        <v>13.6</v>
      </c>
      <c r="J138" s="3">
        <v>9.6</v>
      </c>
      <c r="K138" s="3">
        <v>15.9</v>
      </c>
    </row>
    <row r="139" spans="1:11" x14ac:dyDescent="0.3">
      <c r="A139" s="4">
        <v>42079</v>
      </c>
      <c r="B139" s="3">
        <v>17.3</v>
      </c>
      <c r="C139" s="3">
        <v>11.4</v>
      </c>
      <c r="D139" s="3">
        <v>10.9</v>
      </c>
      <c r="E139" s="3">
        <v>6.5</v>
      </c>
      <c r="F139" s="3">
        <v>14.8</v>
      </c>
      <c r="G139" s="3">
        <v>11</v>
      </c>
      <c r="H139" s="3">
        <v>10.3</v>
      </c>
      <c r="I139" s="3">
        <v>6.4</v>
      </c>
      <c r="J139" s="3">
        <v>9.6999999999999993</v>
      </c>
      <c r="K139" s="3">
        <v>13.5</v>
      </c>
    </row>
    <row r="140" spans="1:11" x14ac:dyDescent="0.3">
      <c r="A140" s="4">
        <v>42080</v>
      </c>
      <c r="B140" s="3">
        <v>17.600000000000001</v>
      </c>
      <c r="C140" s="3">
        <v>14.9</v>
      </c>
      <c r="D140" s="3">
        <v>12.3</v>
      </c>
      <c r="E140" s="3">
        <v>4.7</v>
      </c>
      <c r="F140" s="3">
        <v>17.2</v>
      </c>
      <c r="G140" s="3">
        <v>16.899999999999999</v>
      </c>
      <c r="H140" s="3">
        <v>9.1999999999999993</v>
      </c>
      <c r="I140" s="3">
        <v>13.1</v>
      </c>
      <c r="J140" s="3">
        <v>10.6</v>
      </c>
      <c r="K140" s="3">
        <v>14.1</v>
      </c>
    </row>
    <row r="141" spans="1:11" x14ac:dyDescent="0.3">
      <c r="A141" s="4">
        <v>42081</v>
      </c>
      <c r="B141" s="3">
        <v>14.4</v>
      </c>
      <c r="C141" s="3">
        <v>13.8</v>
      </c>
      <c r="D141" s="3">
        <v>9.3000000000000007</v>
      </c>
      <c r="E141" s="3">
        <v>-4.5999999999999996</v>
      </c>
      <c r="F141" s="3">
        <v>11.2</v>
      </c>
      <c r="G141" s="3">
        <v>18.899999999999999</v>
      </c>
      <c r="H141" s="3">
        <v>7.8428571428571399</v>
      </c>
      <c r="I141" s="3">
        <v>11.1</v>
      </c>
      <c r="J141" s="3">
        <v>12.5</v>
      </c>
      <c r="K141" s="3">
        <v>7.7</v>
      </c>
    </row>
    <row r="142" spans="1:11" x14ac:dyDescent="0.3">
      <c r="A142" s="4">
        <v>42082</v>
      </c>
      <c r="B142" s="3">
        <v>11</v>
      </c>
      <c r="C142" s="3">
        <v>7.8</v>
      </c>
      <c r="D142" s="3">
        <v>11.6</v>
      </c>
      <c r="E142" s="3">
        <v>-2.4</v>
      </c>
      <c r="F142" s="3">
        <v>12.1</v>
      </c>
      <c r="G142" s="3">
        <v>19.100000000000001</v>
      </c>
      <c r="H142" s="3">
        <v>5.5142857142857098</v>
      </c>
      <c r="I142" s="3">
        <v>12.7</v>
      </c>
      <c r="J142" s="3">
        <v>15.1</v>
      </c>
      <c r="K142" s="3">
        <v>9.9</v>
      </c>
    </row>
    <row r="143" spans="1:11" x14ac:dyDescent="0.3">
      <c r="A143" s="4">
        <v>42083</v>
      </c>
      <c r="B143" s="3">
        <v>13.8</v>
      </c>
      <c r="C143" s="3">
        <v>10.6</v>
      </c>
      <c r="D143" s="3">
        <v>7.8</v>
      </c>
      <c r="E143" s="3">
        <v>1.6</v>
      </c>
      <c r="F143" s="3">
        <v>14.4</v>
      </c>
      <c r="G143" s="3">
        <v>19.100000000000001</v>
      </c>
      <c r="H143" s="3">
        <v>5.4857142857142804</v>
      </c>
      <c r="I143" s="3">
        <v>11.8</v>
      </c>
      <c r="J143" s="3">
        <v>17.5</v>
      </c>
      <c r="K143" s="3">
        <v>15.1</v>
      </c>
    </row>
    <row r="144" spans="1:11" x14ac:dyDescent="0.3">
      <c r="A144" s="4">
        <v>42084</v>
      </c>
      <c r="B144" s="3">
        <v>15.5</v>
      </c>
      <c r="C144" s="3">
        <v>11.3</v>
      </c>
      <c r="D144" s="3">
        <v>14.1</v>
      </c>
      <c r="E144" s="3">
        <v>2.6</v>
      </c>
      <c r="F144" s="3">
        <v>16.100000000000001</v>
      </c>
      <c r="G144" s="3">
        <v>9.3000000000000007</v>
      </c>
      <c r="H144" s="3">
        <v>7.45714285714286</v>
      </c>
      <c r="I144" s="3">
        <v>16.600000000000001</v>
      </c>
      <c r="J144" s="3">
        <v>16.899999999999999</v>
      </c>
      <c r="K144" s="3">
        <v>16.7</v>
      </c>
    </row>
    <row r="145" spans="1:11" x14ac:dyDescent="0.3">
      <c r="A145" s="4">
        <v>42085</v>
      </c>
      <c r="B145" s="3">
        <v>9.5</v>
      </c>
      <c r="C145" s="3">
        <v>13.5</v>
      </c>
      <c r="D145" s="3">
        <v>18.3</v>
      </c>
      <c r="E145" s="3">
        <v>5.0999999999999996</v>
      </c>
      <c r="F145" s="3">
        <v>18.399999999999999</v>
      </c>
      <c r="G145" s="3">
        <v>6.2</v>
      </c>
      <c r="H145" s="3">
        <v>7.8</v>
      </c>
      <c r="I145" s="3">
        <v>22.9</v>
      </c>
      <c r="J145" s="3">
        <v>16.399999999999999</v>
      </c>
      <c r="K145" s="3">
        <v>11.4</v>
      </c>
    </row>
    <row r="146" spans="1:11" x14ac:dyDescent="0.3">
      <c r="A146" s="4">
        <v>42086</v>
      </c>
      <c r="B146" s="3">
        <v>14</v>
      </c>
      <c r="C146" s="3">
        <v>11</v>
      </c>
      <c r="D146" s="3">
        <v>18.100000000000001</v>
      </c>
      <c r="E146" s="3">
        <v>9.4</v>
      </c>
      <c r="F146" s="3">
        <v>20.7</v>
      </c>
      <c r="G146" s="3">
        <v>4.3</v>
      </c>
      <c r="H146" s="3">
        <v>9.6</v>
      </c>
      <c r="I146" s="3">
        <v>23.2</v>
      </c>
      <c r="J146" s="3">
        <v>19.2</v>
      </c>
      <c r="K146" s="3">
        <v>15.4</v>
      </c>
    </row>
    <row r="147" spans="1:11" x14ac:dyDescent="0.3">
      <c r="A147" s="4">
        <v>42087</v>
      </c>
      <c r="B147" s="3">
        <v>16.399999999999999</v>
      </c>
      <c r="C147" s="3">
        <v>7.5</v>
      </c>
      <c r="D147" s="3">
        <v>11.9</v>
      </c>
      <c r="E147" s="3">
        <v>9.1999999999999993</v>
      </c>
      <c r="F147" s="3">
        <v>15.5</v>
      </c>
      <c r="G147" s="3">
        <v>6.9</v>
      </c>
      <c r="H147" s="3">
        <v>12.3</v>
      </c>
      <c r="I147" s="3">
        <v>18.600000000000001</v>
      </c>
      <c r="J147" s="3">
        <v>18.7</v>
      </c>
      <c r="K147" s="3">
        <v>12.3</v>
      </c>
    </row>
    <row r="148" spans="1:11" x14ac:dyDescent="0.3">
      <c r="A148" s="4">
        <v>42088</v>
      </c>
      <c r="B148" s="3">
        <v>17.899999999999999</v>
      </c>
      <c r="C148" s="3">
        <v>12.8</v>
      </c>
      <c r="D148" s="3">
        <v>15</v>
      </c>
      <c r="E148" s="3">
        <v>8.5</v>
      </c>
      <c r="F148" s="3">
        <v>13.7</v>
      </c>
      <c r="G148" s="3">
        <v>10.1</v>
      </c>
      <c r="H148" s="3">
        <v>11</v>
      </c>
      <c r="I148" s="3">
        <v>19.2</v>
      </c>
      <c r="J148" s="3">
        <v>15.8</v>
      </c>
      <c r="K148" s="3">
        <v>11.2</v>
      </c>
    </row>
    <row r="149" spans="1:11" x14ac:dyDescent="0.3">
      <c r="A149" s="4">
        <v>42089</v>
      </c>
      <c r="B149" s="3">
        <v>21.4</v>
      </c>
      <c r="C149" s="3">
        <v>10.8</v>
      </c>
      <c r="D149" s="3">
        <v>8.9</v>
      </c>
      <c r="E149" s="3">
        <v>12.5</v>
      </c>
      <c r="F149" s="3">
        <v>11.6</v>
      </c>
      <c r="G149" s="3">
        <v>17.7</v>
      </c>
      <c r="H149" s="3">
        <v>15.6</v>
      </c>
      <c r="I149" s="3">
        <v>21.1</v>
      </c>
      <c r="J149" s="3">
        <v>15.6</v>
      </c>
      <c r="K149" s="3">
        <v>13.3</v>
      </c>
    </row>
    <row r="150" spans="1:11" x14ac:dyDescent="0.3">
      <c r="A150" s="4">
        <v>42090</v>
      </c>
      <c r="B150" s="3">
        <v>24</v>
      </c>
      <c r="C150" s="3">
        <v>12.3</v>
      </c>
      <c r="D150" s="3">
        <v>18.100000000000001</v>
      </c>
      <c r="E150" s="3">
        <v>10.1</v>
      </c>
      <c r="F150" s="3">
        <v>11.9</v>
      </c>
      <c r="G150" s="3">
        <v>20.399999999999999</v>
      </c>
      <c r="H150" s="3">
        <v>17.100000000000001</v>
      </c>
      <c r="I150" s="3">
        <v>14.4</v>
      </c>
      <c r="J150" s="3">
        <v>8.9</v>
      </c>
      <c r="K150" s="3">
        <v>17.5</v>
      </c>
    </row>
    <row r="151" spans="1:11" x14ac:dyDescent="0.3">
      <c r="A151" s="4">
        <v>42091</v>
      </c>
      <c r="B151" s="3">
        <v>8.5</v>
      </c>
      <c r="C151" s="3">
        <v>13.2</v>
      </c>
      <c r="D151" s="3">
        <v>20.100000000000001</v>
      </c>
      <c r="E151" s="3">
        <v>10.7</v>
      </c>
      <c r="F151" s="3">
        <v>12</v>
      </c>
      <c r="G151" s="3">
        <v>19.100000000000001</v>
      </c>
      <c r="H151" s="3">
        <v>12.9</v>
      </c>
      <c r="I151" s="3">
        <v>18.899999999999999</v>
      </c>
      <c r="J151" s="3">
        <v>7.4</v>
      </c>
      <c r="K151" s="3">
        <v>15.7</v>
      </c>
    </row>
    <row r="152" spans="1:11" x14ac:dyDescent="0.3">
      <c r="A152" s="4">
        <v>42092</v>
      </c>
      <c r="B152" s="3">
        <v>16.2</v>
      </c>
      <c r="C152" s="3">
        <v>15.9</v>
      </c>
      <c r="D152" s="3">
        <v>22</v>
      </c>
      <c r="E152" s="3">
        <v>8.5</v>
      </c>
      <c r="F152" s="3">
        <v>17.3</v>
      </c>
      <c r="G152" s="3">
        <v>18.100000000000001</v>
      </c>
      <c r="H152" s="3">
        <v>14.2</v>
      </c>
      <c r="I152" s="3">
        <v>18.600000000000001</v>
      </c>
      <c r="J152" s="3">
        <v>9.4</v>
      </c>
      <c r="K152" s="3">
        <v>17.5</v>
      </c>
    </row>
    <row r="153" spans="1:11" x14ac:dyDescent="0.3">
      <c r="A153" s="4">
        <v>42093</v>
      </c>
      <c r="B153" s="3">
        <v>15.5</v>
      </c>
      <c r="C153" s="3">
        <v>17.3</v>
      </c>
      <c r="D153" s="3">
        <v>16.100000000000001</v>
      </c>
      <c r="E153" s="3">
        <v>12.1</v>
      </c>
      <c r="F153" s="3">
        <v>22.1</v>
      </c>
      <c r="G153" s="3">
        <v>8.3000000000000007</v>
      </c>
      <c r="H153" s="3">
        <v>8.9</v>
      </c>
      <c r="I153" s="3">
        <v>14</v>
      </c>
      <c r="J153" s="3">
        <v>8.3000000000000007</v>
      </c>
      <c r="K153" s="3">
        <v>23.2</v>
      </c>
    </row>
    <row r="154" spans="1:11" x14ac:dyDescent="0.3">
      <c r="A154" s="4">
        <v>42094</v>
      </c>
      <c r="B154" s="3">
        <v>7.3</v>
      </c>
      <c r="C154" s="3">
        <v>20.399999999999999</v>
      </c>
      <c r="D154" s="3">
        <v>19.8</v>
      </c>
      <c r="E154" s="3">
        <v>15.8</v>
      </c>
      <c r="F154" s="3">
        <v>23</v>
      </c>
      <c r="G154" s="3">
        <v>9.1999999999999993</v>
      </c>
      <c r="H154" s="3">
        <v>21.7</v>
      </c>
      <c r="I154" s="3">
        <v>12.1</v>
      </c>
      <c r="J154" s="3">
        <v>9.6</v>
      </c>
      <c r="K154" s="3">
        <v>22.8</v>
      </c>
    </row>
    <row r="155" spans="1:11" x14ac:dyDescent="0.3">
      <c r="A155" s="4">
        <v>42095</v>
      </c>
      <c r="B155" s="3">
        <v>10.7</v>
      </c>
      <c r="C155" s="3">
        <v>16.5</v>
      </c>
      <c r="D155" s="3">
        <v>20.8</v>
      </c>
      <c r="E155" s="3">
        <v>12</v>
      </c>
      <c r="F155" s="3">
        <v>15.7</v>
      </c>
      <c r="G155" s="3">
        <v>10.4</v>
      </c>
      <c r="H155" s="3">
        <v>21.4</v>
      </c>
      <c r="I155" s="3">
        <v>5.4</v>
      </c>
      <c r="J155" s="3">
        <v>14.8</v>
      </c>
      <c r="K155" s="3">
        <v>26.2</v>
      </c>
    </row>
    <row r="156" spans="1:11" x14ac:dyDescent="0.3">
      <c r="A156" s="4">
        <v>42096</v>
      </c>
      <c r="B156" s="3">
        <v>10.3</v>
      </c>
      <c r="C156" s="3">
        <v>16.5</v>
      </c>
      <c r="D156" s="3">
        <v>24.1</v>
      </c>
      <c r="E156" s="3">
        <v>13.9</v>
      </c>
      <c r="F156" s="3">
        <v>18.399999999999999</v>
      </c>
      <c r="G156" s="3">
        <v>14.4</v>
      </c>
      <c r="H156" s="3">
        <v>12.8</v>
      </c>
      <c r="I156" s="3">
        <v>4.3</v>
      </c>
      <c r="J156" s="3">
        <v>15.4</v>
      </c>
      <c r="K156" s="3">
        <v>19.899999999999999</v>
      </c>
    </row>
    <row r="157" spans="1:11" x14ac:dyDescent="0.3">
      <c r="A157" s="4">
        <v>42097</v>
      </c>
      <c r="B157" s="3">
        <v>6.9</v>
      </c>
      <c r="C157" s="3">
        <v>18.3</v>
      </c>
      <c r="D157" s="3">
        <v>24.1</v>
      </c>
      <c r="E157" s="3">
        <v>16</v>
      </c>
      <c r="F157" s="3">
        <v>17.899999999999999</v>
      </c>
      <c r="G157" s="3">
        <v>16.100000000000001</v>
      </c>
      <c r="H157" s="3">
        <v>13.3</v>
      </c>
      <c r="I157" s="3">
        <v>6.7</v>
      </c>
      <c r="J157" s="3">
        <v>4.8</v>
      </c>
      <c r="K157" s="3">
        <v>18.8</v>
      </c>
    </row>
    <row r="158" spans="1:11" x14ac:dyDescent="0.3">
      <c r="A158" s="4">
        <v>42098</v>
      </c>
      <c r="B158" s="3">
        <v>10.3</v>
      </c>
      <c r="C158" s="3">
        <v>22.6</v>
      </c>
      <c r="D158" s="3">
        <v>25.1</v>
      </c>
      <c r="E158" s="3">
        <v>18.600000000000001</v>
      </c>
      <c r="F158" s="3">
        <v>18.600000000000001</v>
      </c>
      <c r="G158" s="3">
        <v>16.2</v>
      </c>
      <c r="H158" s="3">
        <v>8.5</v>
      </c>
      <c r="I158" s="3">
        <v>6.8</v>
      </c>
      <c r="J158" s="3">
        <v>7.2</v>
      </c>
      <c r="K158" s="3">
        <v>17.600000000000001</v>
      </c>
    </row>
    <row r="159" spans="1:11" x14ac:dyDescent="0.3">
      <c r="A159" s="4">
        <v>42099</v>
      </c>
      <c r="B159" s="3">
        <v>8.8000000000000007</v>
      </c>
      <c r="C159" s="3">
        <v>24.9</v>
      </c>
      <c r="D159" s="3">
        <v>17.8</v>
      </c>
      <c r="E159" s="3">
        <v>19.3</v>
      </c>
      <c r="F159" s="3">
        <v>20.8</v>
      </c>
      <c r="G159" s="3">
        <v>18.100000000000001</v>
      </c>
      <c r="H159" s="3">
        <v>13.8</v>
      </c>
      <c r="I159" s="3">
        <v>9.5</v>
      </c>
      <c r="J159" s="3">
        <v>8</v>
      </c>
      <c r="K159" s="3">
        <v>18.3</v>
      </c>
    </row>
    <row r="160" spans="1:11" x14ac:dyDescent="0.3">
      <c r="A160" s="4">
        <v>42100</v>
      </c>
      <c r="B160" s="3">
        <v>7.4</v>
      </c>
      <c r="C160" s="3">
        <v>27.7</v>
      </c>
      <c r="D160" s="3">
        <v>9.5</v>
      </c>
      <c r="E160" s="3">
        <v>11.8</v>
      </c>
      <c r="F160" s="3">
        <v>16.399999999999999</v>
      </c>
      <c r="G160" s="3">
        <v>18.2</v>
      </c>
      <c r="H160" s="3">
        <v>9.4</v>
      </c>
      <c r="I160" s="3">
        <v>17.3</v>
      </c>
      <c r="J160" s="3">
        <v>2.4</v>
      </c>
      <c r="K160" s="3">
        <v>20.8</v>
      </c>
    </row>
    <row r="161" spans="1:11" x14ac:dyDescent="0.3">
      <c r="A161" s="4">
        <v>42101</v>
      </c>
      <c r="B161" s="3">
        <v>11.2</v>
      </c>
      <c r="C161" s="3">
        <v>24.5</v>
      </c>
      <c r="D161" s="3">
        <v>9.8000000000000007</v>
      </c>
      <c r="E161" s="3">
        <v>17.7</v>
      </c>
      <c r="F161" s="3">
        <v>19.600000000000001</v>
      </c>
      <c r="G161" s="3">
        <v>21</v>
      </c>
      <c r="H161" s="3">
        <v>8.6999999999999993</v>
      </c>
      <c r="I161" s="3">
        <v>17.399999999999999</v>
      </c>
      <c r="J161" s="3">
        <v>4.0999999999999996</v>
      </c>
      <c r="K161" s="3">
        <v>23.2</v>
      </c>
    </row>
    <row r="162" spans="1:11" x14ac:dyDescent="0.3">
      <c r="A162" s="4">
        <v>42102</v>
      </c>
      <c r="B162" s="3">
        <v>12.6</v>
      </c>
      <c r="C162" s="3">
        <v>18.8</v>
      </c>
      <c r="D162" s="3">
        <v>15</v>
      </c>
      <c r="E162" s="3">
        <v>21.7</v>
      </c>
      <c r="F162" s="3">
        <v>24.2</v>
      </c>
      <c r="G162" s="3">
        <v>23.4</v>
      </c>
      <c r="H162" s="3">
        <v>9.8000000000000007</v>
      </c>
      <c r="I162" s="3">
        <v>20.100000000000001</v>
      </c>
      <c r="J162" s="3">
        <v>9.4</v>
      </c>
      <c r="K162" s="3">
        <v>24.1</v>
      </c>
    </row>
    <row r="163" spans="1:11" x14ac:dyDescent="0.3">
      <c r="A163" s="4">
        <v>42103</v>
      </c>
      <c r="B163" s="3">
        <v>16.3</v>
      </c>
      <c r="C163" s="3">
        <v>15.9</v>
      </c>
      <c r="D163" s="3">
        <v>20.5</v>
      </c>
      <c r="E163" s="3">
        <v>23.6</v>
      </c>
      <c r="F163" s="3">
        <v>22.5</v>
      </c>
      <c r="G163" s="3">
        <v>23.6</v>
      </c>
      <c r="H163" s="3">
        <v>10.199999999999999</v>
      </c>
      <c r="I163" s="3">
        <v>13.8</v>
      </c>
      <c r="J163" s="3">
        <v>14.9</v>
      </c>
      <c r="K163" s="3">
        <v>25</v>
      </c>
    </row>
    <row r="164" spans="1:11" x14ac:dyDescent="0.3">
      <c r="A164" s="4">
        <v>42104</v>
      </c>
      <c r="B164" s="3">
        <v>19.5</v>
      </c>
      <c r="C164" s="3">
        <v>13.2</v>
      </c>
      <c r="D164" s="3">
        <v>20.3</v>
      </c>
      <c r="E164" s="3">
        <v>21</v>
      </c>
      <c r="F164" s="3">
        <v>18.8</v>
      </c>
      <c r="G164" s="3">
        <v>17.7</v>
      </c>
      <c r="H164" s="3">
        <v>16.8</v>
      </c>
      <c r="I164" s="3">
        <v>12.7</v>
      </c>
      <c r="J164" s="3">
        <v>15.8</v>
      </c>
      <c r="K164" s="3">
        <v>22.5</v>
      </c>
    </row>
    <row r="165" spans="1:11" x14ac:dyDescent="0.3">
      <c r="A165" s="4">
        <v>42105</v>
      </c>
      <c r="B165" s="3">
        <v>21.8</v>
      </c>
      <c r="C165" s="3">
        <v>13</v>
      </c>
      <c r="D165" s="3">
        <v>12.5</v>
      </c>
      <c r="E165" s="3">
        <v>24.5</v>
      </c>
      <c r="F165" s="3">
        <v>10.8</v>
      </c>
      <c r="G165" s="3">
        <v>18.5</v>
      </c>
      <c r="H165" s="3">
        <v>19.399999999999999</v>
      </c>
      <c r="I165" s="3">
        <v>13.3</v>
      </c>
      <c r="J165" s="3">
        <v>17.2</v>
      </c>
      <c r="K165" s="3">
        <v>20.100000000000001</v>
      </c>
    </row>
    <row r="166" spans="1:11" x14ac:dyDescent="0.3">
      <c r="A166" s="4">
        <v>42106</v>
      </c>
      <c r="B166" s="3">
        <v>21.1</v>
      </c>
      <c r="C166" s="3">
        <v>21.1</v>
      </c>
      <c r="D166" s="3">
        <v>14.9</v>
      </c>
      <c r="E166" s="3">
        <v>26.4</v>
      </c>
      <c r="F166" s="3">
        <v>5.9</v>
      </c>
      <c r="G166" s="3">
        <v>21</v>
      </c>
      <c r="H166" s="3">
        <v>20.399999999999999</v>
      </c>
      <c r="I166" s="3">
        <v>16.100000000000001</v>
      </c>
      <c r="J166" s="3">
        <v>12.5</v>
      </c>
      <c r="K166" s="3">
        <v>23.3</v>
      </c>
    </row>
    <row r="167" spans="1:11" x14ac:dyDescent="0.3">
      <c r="A167" s="4">
        <v>42107</v>
      </c>
      <c r="B167" s="3">
        <v>23.6</v>
      </c>
      <c r="C167" s="3">
        <v>22.5</v>
      </c>
      <c r="D167" s="3">
        <v>13.6</v>
      </c>
      <c r="E167" s="3">
        <v>23.7</v>
      </c>
      <c r="F167" s="3">
        <v>17.5</v>
      </c>
      <c r="G167" s="3">
        <v>19.7</v>
      </c>
      <c r="H167" s="3">
        <v>11.2</v>
      </c>
      <c r="I167" s="3">
        <v>18.899999999999999</v>
      </c>
      <c r="J167" s="3">
        <v>16.3</v>
      </c>
      <c r="K167" s="3">
        <v>25.2</v>
      </c>
    </row>
    <row r="168" spans="1:11" x14ac:dyDescent="0.3">
      <c r="A168" s="4">
        <v>42108</v>
      </c>
      <c r="B168" s="3">
        <v>15.9</v>
      </c>
      <c r="C168" s="3">
        <v>13.6</v>
      </c>
      <c r="D168" s="3">
        <v>14.4</v>
      </c>
      <c r="E168" s="3">
        <v>25.1</v>
      </c>
      <c r="F168" s="3">
        <v>16.5</v>
      </c>
      <c r="G168" s="3">
        <v>10.3</v>
      </c>
      <c r="H168" s="3">
        <v>5.4</v>
      </c>
      <c r="I168" s="3">
        <v>21.8</v>
      </c>
      <c r="J168" s="3">
        <v>22.1</v>
      </c>
      <c r="K168" s="3">
        <v>23.9</v>
      </c>
    </row>
    <row r="169" spans="1:11" x14ac:dyDescent="0.3">
      <c r="A169" s="4">
        <v>42109</v>
      </c>
      <c r="B169" s="3">
        <v>19.600000000000001</v>
      </c>
      <c r="C169" s="3">
        <v>18.7</v>
      </c>
      <c r="D169" s="3">
        <v>16.5</v>
      </c>
      <c r="E169" s="3">
        <v>24.3</v>
      </c>
      <c r="F169" s="3">
        <v>14.9</v>
      </c>
      <c r="G169" s="3">
        <v>13.6</v>
      </c>
      <c r="H169" s="3">
        <v>7</v>
      </c>
      <c r="I169" s="3">
        <v>16.7</v>
      </c>
      <c r="J169" s="3">
        <v>12</v>
      </c>
      <c r="K169" s="3">
        <v>21.8</v>
      </c>
    </row>
    <row r="170" spans="1:11" x14ac:dyDescent="0.3">
      <c r="A170" s="4">
        <v>42110</v>
      </c>
      <c r="B170" s="3">
        <v>26</v>
      </c>
      <c r="C170" s="3">
        <v>22</v>
      </c>
      <c r="D170" s="3">
        <v>12.6</v>
      </c>
      <c r="E170" s="3">
        <v>23</v>
      </c>
      <c r="F170" s="3">
        <v>15.8</v>
      </c>
      <c r="G170" s="3">
        <v>21.5</v>
      </c>
      <c r="H170" s="3">
        <v>4.7</v>
      </c>
      <c r="I170" s="3">
        <v>12</v>
      </c>
      <c r="J170" s="3">
        <v>21.5</v>
      </c>
      <c r="K170" s="3">
        <v>12.1</v>
      </c>
    </row>
    <row r="171" spans="1:11" x14ac:dyDescent="0.3">
      <c r="A171" s="4">
        <v>42111</v>
      </c>
      <c r="B171" s="3">
        <v>11.6</v>
      </c>
      <c r="C171" s="3">
        <v>24.8</v>
      </c>
      <c r="D171" s="3">
        <v>14</v>
      </c>
      <c r="E171" s="3">
        <v>17.5</v>
      </c>
      <c r="F171" s="3">
        <v>12.9</v>
      </c>
      <c r="G171" s="3">
        <v>22.9</v>
      </c>
      <c r="H171" s="3">
        <v>9.6999999999999993</v>
      </c>
      <c r="I171" s="3">
        <v>14.4</v>
      </c>
      <c r="J171" s="3">
        <v>19.399999999999999</v>
      </c>
      <c r="K171" s="3">
        <v>15.5</v>
      </c>
    </row>
    <row r="172" spans="1:11" x14ac:dyDescent="0.3">
      <c r="A172" s="4">
        <v>42112</v>
      </c>
      <c r="B172" s="3">
        <v>9.8000000000000007</v>
      </c>
      <c r="C172" s="3">
        <v>14.6</v>
      </c>
      <c r="D172" s="3">
        <v>6.3</v>
      </c>
      <c r="E172" s="3">
        <v>22.3</v>
      </c>
      <c r="F172" s="3">
        <v>19.7</v>
      </c>
      <c r="G172" s="3">
        <v>19.899999999999999</v>
      </c>
      <c r="H172" s="3">
        <v>15.2</v>
      </c>
      <c r="I172" s="3">
        <v>12.7</v>
      </c>
      <c r="J172" s="3">
        <v>19.8</v>
      </c>
      <c r="K172" s="3">
        <v>13.3</v>
      </c>
    </row>
    <row r="173" spans="1:11" x14ac:dyDescent="0.3">
      <c r="A173" s="4">
        <v>42113</v>
      </c>
      <c r="B173" s="3">
        <v>12.1</v>
      </c>
      <c r="C173" s="3">
        <v>17</v>
      </c>
      <c r="D173" s="3">
        <v>8.3000000000000007</v>
      </c>
      <c r="E173" s="3">
        <v>25</v>
      </c>
      <c r="F173" s="3">
        <v>20.399999999999999</v>
      </c>
      <c r="G173" s="3">
        <v>16.399999999999999</v>
      </c>
      <c r="H173" s="3">
        <v>12.2</v>
      </c>
      <c r="I173" s="3">
        <v>11.8</v>
      </c>
      <c r="J173" s="3">
        <v>17</v>
      </c>
      <c r="K173" s="3">
        <v>12.9</v>
      </c>
    </row>
    <row r="174" spans="1:11" x14ac:dyDescent="0.3">
      <c r="A174" s="4">
        <v>42114</v>
      </c>
      <c r="B174" s="3">
        <v>14.7</v>
      </c>
      <c r="C174" s="3">
        <v>14.9</v>
      </c>
      <c r="D174" s="3">
        <v>7.4</v>
      </c>
      <c r="E174" s="3">
        <v>21.6</v>
      </c>
      <c r="F174" s="3">
        <v>22.4</v>
      </c>
      <c r="G174" s="3">
        <v>16.2</v>
      </c>
      <c r="H174" s="3">
        <v>19</v>
      </c>
      <c r="I174" s="3">
        <v>21.9</v>
      </c>
      <c r="J174" s="3">
        <v>19.2</v>
      </c>
      <c r="K174" s="3">
        <v>14.1</v>
      </c>
    </row>
    <row r="175" spans="1:11" x14ac:dyDescent="0.3">
      <c r="A175" s="4">
        <v>42115</v>
      </c>
      <c r="B175" s="3">
        <v>15.1</v>
      </c>
      <c r="C175" s="3">
        <v>19.2</v>
      </c>
      <c r="D175" s="3">
        <v>12.7</v>
      </c>
      <c r="E175" s="3">
        <v>25.5</v>
      </c>
      <c r="F175" s="3">
        <v>20.6</v>
      </c>
      <c r="G175" s="3">
        <v>16.7</v>
      </c>
      <c r="H175" s="3">
        <v>17.7</v>
      </c>
      <c r="I175" s="3">
        <v>14.6</v>
      </c>
      <c r="J175" s="3">
        <v>20.8</v>
      </c>
      <c r="K175" s="3">
        <v>11.6</v>
      </c>
    </row>
    <row r="176" spans="1:11" x14ac:dyDescent="0.3">
      <c r="A176" s="4">
        <v>42116</v>
      </c>
      <c r="B176" s="3">
        <v>16.899999999999999</v>
      </c>
      <c r="C176" s="3">
        <v>22.1</v>
      </c>
      <c r="D176" s="3">
        <v>9.6</v>
      </c>
      <c r="E176" s="3">
        <v>26.3</v>
      </c>
      <c r="F176" s="3">
        <v>18.2</v>
      </c>
      <c r="G176" s="3">
        <v>19.100000000000001</v>
      </c>
      <c r="H176" s="3">
        <v>13.9</v>
      </c>
      <c r="I176" s="3">
        <v>17.399999999999999</v>
      </c>
      <c r="J176" s="3">
        <v>22</v>
      </c>
      <c r="K176" s="3">
        <v>7.6</v>
      </c>
    </row>
    <row r="177" spans="1:11" x14ac:dyDescent="0.3">
      <c r="A177" s="4">
        <v>42117</v>
      </c>
      <c r="B177" s="3">
        <v>22.4</v>
      </c>
      <c r="C177" s="3">
        <v>18.399999999999999</v>
      </c>
      <c r="D177" s="3">
        <v>12</v>
      </c>
      <c r="E177" s="3">
        <v>25</v>
      </c>
      <c r="F177" s="3">
        <v>17.3</v>
      </c>
      <c r="G177" s="3">
        <v>22.3</v>
      </c>
      <c r="H177" s="3">
        <v>14.2</v>
      </c>
      <c r="I177" s="3">
        <v>16.600000000000001</v>
      </c>
      <c r="J177" s="3">
        <v>21.9</v>
      </c>
      <c r="K177" s="3">
        <v>16.899999999999999</v>
      </c>
    </row>
    <row r="178" spans="1:11" x14ac:dyDescent="0.3">
      <c r="A178" s="4">
        <v>42118</v>
      </c>
      <c r="B178" s="3">
        <v>24.1</v>
      </c>
      <c r="C178" s="3">
        <v>8.8000000000000007</v>
      </c>
      <c r="D178" s="3">
        <v>13.6</v>
      </c>
      <c r="E178" s="3">
        <v>22.9</v>
      </c>
      <c r="F178" s="3">
        <v>18.3</v>
      </c>
      <c r="G178" s="3">
        <v>23.5</v>
      </c>
      <c r="H178" s="3">
        <v>15.2</v>
      </c>
      <c r="I178" s="3">
        <v>13.7</v>
      </c>
      <c r="J178" s="3">
        <v>20.8</v>
      </c>
      <c r="K178" s="3">
        <v>13.3</v>
      </c>
    </row>
    <row r="179" spans="1:11" x14ac:dyDescent="0.3">
      <c r="A179" s="4">
        <v>42119</v>
      </c>
      <c r="B179" s="3">
        <v>24.4</v>
      </c>
      <c r="C179" s="3">
        <v>8.1</v>
      </c>
      <c r="D179" s="3">
        <v>19.2</v>
      </c>
      <c r="E179" s="3">
        <v>25.8</v>
      </c>
      <c r="F179" s="3">
        <v>23.6</v>
      </c>
      <c r="G179" s="3">
        <v>17.100000000000001</v>
      </c>
      <c r="H179" s="3">
        <v>11.2</v>
      </c>
      <c r="I179" s="3">
        <v>18.5</v>
      </c>
      <c r="J179" s="3">
        <v>11.4</v>
      </c>
      <c r="K179" s="3">
        <v>14.5</v>
      </c>
    </row>
    <row r="180" spans="1:11" x14ac:dyDescent="0.3">
      <c r="A180" s="4">
        <v>42120</v>
      </c>
      <c r="B180" s="3">
        <v>22.7</v>
      </c>
      <c r="C180" s="3">
        <v>15.5</v>
      </c>
      <c r="D180" s="3">
        <v>21.4</v>
      </c>
      <c r="E180" s="3">
        <v>13.9</v>
      </c>
      <c r="F180" s="3">
        <v>27.1</v>
      </c>
      <c r="G180" s="3">
        <v>18</v>
      </c>
      <c r="H180" s="3">
        <v>14.1</v>
      </c>
      <c r="I180" s="3">
        <v>16.600000000000001</v>
      </c>
      <c r="J180" s="3">
        <v>12.3</v>
      </c>
      <c r="K180" s="3">
        <v>16.899999999999999</v>
      </c>
    </row>
    <row r="181" spans="1:11" x14ac:dyDescent="0.3">
      <c r="A181" s="4">
        <v>42121</v>
      </c>
      <c r="B181" s="3">
        <v>25.1</v>
      </c>
      <c r="C181" s="3">
        <v>15.6</v>
      </c>
      <c r="D181" s="3">
        <v>17.8</v>
      </c>
      <c r="E181" s="3">
        <v>18.5</v>
      </c>
      <c r="F181" s="3">
        <v>20.3</v>
      </c>
      <c r="G181" s="3">
        <v>20.100000000000001</v>
      </c>
      <c r="H181" s="3">
        <v>15</v>
      </c>
      <c r="I181" s="3">
        <v>15.2</v>
      </c>
      <c r="J181" s="3">
        <v>13.7</v>
      </c>
      <c r="K181" s="3">
        <v>20.5</v>
      </c>
    </row>
    <row r="182" spans="1:11" x14ac:dyDescent="0.3">
      <c r="A182" s="4">
        <v>42122</v>
      </c>
      <c r="B182" s="3">
        <v>22.3</v>
      </c>
      <c r="C182" s="3">
        <v>16.600000000000001</v>
      </c>
      <c r="D182" s="3">
        <v>18.100000000000001</v>
      </c>
      <c r="E182" s="3">
        <v>22.9</v>
      </c>
      <c r="F182" s="3">
        <v>11.7</v>
      </c>
      <c r="G182" s="3">
        <v>21.8</v>
      </c>
      <c r="H182" s="3">
        <v>18.100000000000001</v>
      </c>
      <c r="I182" s="3">
        <v>19.600000000000001</v>
      </c>
      <c r="J182" s="3">
        <v>16.7</v>
      </c>
      <c r="K182" s="3">
        <v>22.8</v>
      </c>
    </row>
    <row r="183" spans="1:11" x14ac:dyDescent="0.3">
      <c r="A183" s="4">
        <v>42123</v>
      </c>
      <c r="B183" s="3">
        <v>14.9</v>
      </c>
      <c r="C183" s="3">
        <v>13.2</v>
      </c>
      <c r="D183" s="3">
        <v>10.5</v>
      </c>
      <c r="E183" s="3">
        <v>25</v>
      </c>
      <c r="F183" s="3">
        <v>16.2</v>
      </c>
      <c r="G183" s="3">
        <v>23.7</v>
      </c>
      <c r="H183" s="3">
        <v>14.1</v>
      </c>
      <c r="I183" s="3">
        <v>21.7</v>
      </c>
      <c r="J183" s="3">
        <v>17.3</v>
      </c>
      <c r="K183" s="3">
        <v>25.8</v>
      </c>
    </row>
    <row r="184" spans="1:11" x14ac:dyDescent="0.3">
      <c r="A184" s="4">
        <v>42124</v>
      </c>
      <c r="B184" s="3">
        <v>19.899999999999999</v>
      </c>
      <c r="C184" s="3">
        <v>21.5</v>
      </c>
      <c r="D184" s="3">
        <v>11.7</v>
      </c>
      <c r="E184" s="3">
        <v>26.5</v>
      </c>
      <c r="F184" s="3">
        <v>19.7</v>
      </c>
      <c r="G184" s="3">
        <v>21</v>
      </c>
      <c r="H184" s="3">
        <v>18.8</v>
      </c>
      <c r="I184" s="3">
        <v>21.5</v>
      </c>
      <c r="J184" s="3">
        <v>16.5</v>
      </c>
      <c r="K184" s="3">
        <v>24.5</v>
      </c>
    </row>
    <row r="185" spans="1:11" x14ac:dyDescent="0.3">
      <c r="A185" s="4">
        <v>42125</v>
      </c>
      <c r="B185" s="3">
        <v>19.600000000000001</v>
      </c>
      <c r="C185" s="3">
        <v>24.2</v>
      </c>
      <c r="D185" s="3">
        <v>21</v>
      </c>
      <c r="E185" s="3">
        <v>26.4</v>
      </c>
      <c r="F185" s="3">
        <v>19.7</v>
      </c>
      <c r="G185" s="3">
        <v>19</v>
      </c>
      <c r="H185" s="3">
        <v>21.9</v>
      </c>
      <c r="I185" s="3">
        <v>23.8</v>
      </c>
      <c r="J185" s="3">
        <v>23.9</v>
      </c>
      <c r="K185" s="3">
        <v>24</v>
      </c>
    </row>
    <row r="186" spans="1:11" x14ac:dyDescent="0.3">
      <c r="A186" s="4">
        <v>42126</v>
      </c>
      <c r="B186" s="3">
        <v>14.8</v>
      </c>
      <c r="C186" s="3">
        <v>19</v>
      </c>
      <c r="D186" s="3">
        <v>22.6</v>
      </c>
      <c r="E186" s="3">
        <v>28.8</v>
      </c>
      <c r="F186" s="3">
        <v>21.3</v>
      </c>
      <c r="G186" s="3">
        <v>19.3</v>
      </c>
      <c r="H186" s="3">
        <v>24</v>
      </c>
      <c r="I186" s="3">
        <v>23.2</v>
      </c>
      <c r="J186" s="3">
        <v>23.8</v>
      </c>
      <c r="K186" s="3">
        <v>23.5</v>
      </c>
    </row>
    <row r="187" spans="1:11" x14ac:dyDescent="0.3">
      <c r="A187" s="4">
        <v>42127</v>
      </c>
      <c r="B187" s="3">
        <v>21.5</v>
      </c>
      <c r="C187" s="3">
        <v>23.7</v>
      </c>
      <c r="D187" s="3">
        <v>24</v>
      </c>
      <c r="E187" s="3">
        <v>27.7</v>
      </c>
      <c r="F187" s="3">
        <v>16.3</v>
      </c>
      <c r="G187" s="3">
        <v>17</v>
      </c>
      <c r="H187" s="3">
        <v>17.2</v>
      </c>
      <c r="I187" s="3">
        <v>23.3</v>
      </c>
      <c r="J187" s="3">
        <v>16.8</v>
      </c>
      <c r="K187" s="3">
        <v>26.7</v>
      </c>
    </row>
    <row r="188" spans="1:11" x14ac:dyDescent="0.3">
      <c r="A188" s="4">
        <v>42128</v>
      </c>
      <c r="B188" s="3">
        <v>15.4</v>
      </c>
      <c r="C188" s="3">
        <v>22.6</v>
      </c>
      <c r="D188" s="3">
        <v>19.2</v>
      </c>
      <c r="E188" s="3">
        <v>27</v>
      </c>
      <c r="F188" s="3">
        <v>11.7</v>
      </c>
      <c r="G188" s="3">
        <v>19.3</v>
      </c>
      <c r="H188" s="3">
        <v>18.3</v>
      </c>
      <c r="I188" s="3">
        <v>23</v>
      </c>
      <c r="J188" s="3">
        <v>19.899999999999999</v>
      </c>
      <c r="K188" s="3">
        <v>27.4</v>
      </c>
    </row>
    <row r="189" spans="1:11" x14ac:dyDescent="0.3">
      <c r="A189" s="4">
        <v>42129</v>
      </c>
      <c r="B189" s="3">
        <v>23.8</v>
      </c>
      <c r="C189" s="3">
        <v>23.4</v>
      </c>
      <c r="D189" s="3">
        <v>22.9</v>
      </c>
      <c r="E189" s="3">
        <v>23.3</v>
      </c>
      <c r="F189" s="3">
        <v>9.1</v>
      </c>
      <c r="G189" s="3">
        <v>12.2</v>
      </c>
      <c r="H189" s="3">
        <v>21.1</v>
      </c>
      <c r="I189" s="3">
        <v>21.4</v>
      </c>
      <c r="J189" s="3">
        <v>25.4</v>
      </c>
      <c r="K189" s="3">
        <v>26.1</v>
      </c>
    </row>
    <row r="190" spans="1:11" x14ac:dyDescent="0.3">
      <c r="A190" s="4">
        <v>42130</v>
      </c>
      <c r="B190" s="3">
        <v>28.8</v>
      </c>
      <c r="C190" s="3">
        <v>23.7</v>
      </c>
      <c r="D190" s="3">
        <v>26.4</v>
      </c>
      <c r="E190" s="3">
        <v>22.4</v>
      </c>
      <c r="F190" s="3">
        <v>6.4</v>
      </c>
      <c r="G190" s="3">
        <v>10.4</v>
      </c>
      <c r="H190" s="3">
        <v>17.899999999999999</v>
      </c>
      <c r="I190" s="3">
        <v>22.8</v>
      </c>
      <c r="J190" s="3">
        <v>23.6</v>
      </c>
      <c r="K190" s="3">
        <v>26.2</v>
      </c>
    </row>
    <row r="191" spans="1:11" x14ac:dyDescent="0.3">
      <c r="A191" s="4">
        <v>42131</v>
      </c>
      <c r="B191" s="3">
        <v>24.5</v>
      </c>
      <c r="C191" s="3">
        <v>19.899999999999999</v>
      </c>
      <c r="D191" s="3">
        <v>21.8</v>
      </c>
      <c r="E191" s="3">
        <v>22.9</v>
      </c>
      <c r="F191" s="3">
        <v>15.3</v>
      </c>
      <c r="G191" s="3">
        <v>17.100000000000001</v>
      </c>
      <c r="H191" s="3">
        <v>15.5</v>
      </c>
      <c r="I191" s="3">
        <v>23.8</v>
      </c>
      <c r="J191" s="3">
        <v>17.100000000000001</v>
      </c>
      <c r="K191" s="3">
        <v>16.399999999999999</v>
      </c>
    </row>
    <row r="192" spans="1:11" x14ac:dyDescent="0.3">
      <c r="A192" s="4">
        <v>42132</v>
      </c>
      <c r="B192" s="3">
        <v>22.6</v>
      </c>
      <c r="C192" s="3">
        <v>20.8</v>
      </c>
      <c r="D192" s="3">
        <v>16.100000000000001</v>
      </c>
      <c r="E192" s="3">
        <v>19.399999999999999</v>
      </c>
      <c r="F192" s="3">
        <v>16.7</v>
      </c>
      <c r="G192" s="3">
        <v>21.7</v>
      </c>
      <c r="H192" s="3">
        <v>15.7</v>
      </c>
      <c r="I192" s="3">
        <v>23.9</v>
      </c>
      <c r="J192" s="3">
        <v>13.7</v>
      </c>
      <c r="K192" s="3">
        <v>21.8</v>
      </c>
    </row>
    <row r="193" spans="1:11" x14ac:dyDescent="0.3">
      <c r="A193" s="4">
        <v>42133</v>
      </c>
      <c r="B193" s="3">
        <v>18.899999999999999</v>
      </c>
      <c r="C193" s="3">
        <v>21.5</v>
      </c>
      <c r="D193" s="3">
        <v>11.2</v>
      </c>
      <c r="E193" s="3">
        <v>26</v>
      </c>
      <c r="F193" s="3">
        <v>12.4</v>
      </c>
      <c r="G193" s="3">
        <v>24.1</v>
      </c>
      <c r="H193" s="3">
        <v>19.3</v>
      </c>
      <c r="I193" s="3">
        <v>24.2</v>
      </c>
      <c r="J193" s="3">
        <v>18.100000000000001</v>
      </c>
      <c r="K193" s="3">
        <v>23.6</v>
      </c>
    </row>
    <row r="194" spans="1:11" x14ac:dyDescent="0.3">
      <c r="A194" s="4">
        <v>42134</v>
      </c>
      <c r="B194" s="3">
        <v>20</v>
      </c>
      <c r="C194" s="3">
        <v>23.5</v>
      </c>
      <c r="D194" s="3">
        <v>13.1</v>
      </c>
      <c r="E194" s="3">
        <v>26.4</v>
      </c>
      <c r="F194" s="3">
        <v>16.7</v>
      </c>
      <c r="G194" s="3">
        <v>23.2</v>
      </c>
      <c r="H194" s="3">
        <v>24.7</v>
      </c>
      <c r="I194" s="3">
        <v>24.4</v>
      </c>
      <c r="J194" s="3">
        <v>22.2</v>
      </c>
      <c r="K194" s="3">
        <v>23.6</v>
      </c>
    </row>
    <row r="195" spans="1:11" x14ac:dyDescent="0.3">
      <c r="A195" s="4">
        <v>42135</v>
      </c>
      <c r="B195" s="3">
        <v>17.399999999999999</v>
      </c>
      <c r="C195" s="3">
        <v>25.5</v>
      </c>
      <c r="D195" s="3">
        <v>8.6999999999999993</v>
      </c>
      <c r="E195" s="3">
        <v>27.9</v>
      </c>
      <c r="F195" s="3">
        <v>19.8</v>
      </c>
      <c r="G195" s="3">
        <v>27.2</v>
      </c>
      <c r="H195" s="3">
        <v>28.5</v>
      </c>
      <c r="I195" s="3">
        <v>26.7</v>
      </c>
      <c r="J195" s="3">
        <v>23</v>
      </c>
      <c r="K195" s="3">
        <v>22.2</v>
      </c>
    </row>
    <row r="196" spans="1:11" x14ac:dyDescent="0.3">
      <c r="A196" s="4">
        <v>42136</v>
      </c>
      <c r="B196" s="3">
        <v>23.9</v>
      </c>
      <c r="C196" s="3">
        <v>25.9</v>
      </c>
      <c r="D196" s="3">
        <v>22</v>
      </c>
      <c r="E196" s="3">
        <v>25.9</v>
      </c>
      <c r="F196" s="3">
        <v>22.5</v>
      </c>
      <c r="G196" s="3">
        <v>18.899999999999999</v>
      </c>
      <c r="H196" s="3">
        <v>29</v>
      </c>
      <c r="I196" s="3">
        <v>29.1</v>
      </c>
      <c r="J196" s="3">
        <v>21.4</v>
      </c>
      <c r="K196" s="3">
        <v>23.9</v>
      </c>
    </row>
    <row r="197" spans="1:11" x14ac:dyDescent="0.3">
      <c r="A197" s="4">
        <v>42137</v>
      </c>
      <c r="B197" s="3">
        <v>21.7</v>
      </c>
      <c r="C197" s="3">
        <v>20.100000000000001</v>
      </c>
      <c r="D197" s="3">
        <v>21.9</v>
      </c>
      <c r="E197" s="3">
        <v>25.8</v>
      </c>
      <c r="F197" s="3">
        <v>11.6</v>
      </c>
      <c r="G197" s="3">
        <v>11.8</v>
      </c>
      <c r="H197" s="3">
        <v>18.2</v>
      </c>
      <c r="I197" s="3">
        <v>23.1</v>
      </c>
      <c r="J197" s="3">
        <v>16.899999999999999</v>
      </c>
      <c r="K197" s="3">
        <v>24.8</v>
      </c>
    </row>
    <row r="198" spans="1:11" x14ac:dyDescent="0.3">
      <c r="A198" s="4">
        <v>42138</v>
      </c>
      <c r="B198" s="3">
        <v>18.7</v>
      </c>
      <c r="C198" s="3">
        <v>15.1</v>
      </c>
      <c r="D198" s="3">
        <v>22.4</v>
      </c>
      <c r="E198" s="3">
        <v>19.8</v>
      </c>
      <c r="F198" s="3">
        <v>8.1</v>
      </c>
      <c r="G198" s="3">
        <v>11</v>
      </c>
      <c r="H198" s="3">
        <v>18.3</v>
      </c>
      <c r="I198" s="3">
        <v>24.9</v>
      </c>
      <c r="J198" s="3">
        <v>22.6</v>
      </c>
      <c r="K198" s="3">
        <v>27.6</v>
      </c>
    </row>
    <row r="199" spans="1:11" x14ac:dyDescent="0.3">
      <c r="A199" s="4">
        <v>42139</v>
      </c>
      <c r="B199" s="3">
        <v>21.5</v>
      </c>
      <c r="C199" s="3">
        <v>17.100000000000001</v>
      </c>
      <c r="D199" s="3">
        <v>25</v>
      </c>
      <c r="E199" s="3">
        <v>16.399999999999999</v>
      </c>
      <c r="F199" s="3">
        <v>12.6</v>
      </c>
      <c r="G199" s="3">
        <v>11.3</v>
      </c>
      <c r="H199" s="3">
        <v>19.3</v>
      </c>
      <c r="I199" s="3">
        <v>26.2</v>
      </c>
      <c r="J199" s="3">
        <v>14.3</v>
      </c>
      <c r="K199" s="3">
        <v>26.9</v>
      </c>
    </row>
    <row r="200" spans="1:11" x14ac:dyDescent="0.3">
      <c r="A200" s="4">
        <v>42140</v>
      </c>
      <c r="B200" s="3">
        <v>23.8</v>
      </c>
      <c r="C200" s="3">
        <v>18.8</v>
      </c>
      <c r="D200" s="3">
        <v>23</v>
      </c>
      <c r="E200" s="3">
        <v>14.7</v>
      </c>
      <c r="F200" s="3">
        <v>18.600000000000001</v>
      </c>
      <c r="G200" s="3">
        <v>20.8</v>
      </c>
      <c r="H200" s="3">
        <v>15.7</v>
      </c>
      <c r="I200" s="3">
        <v>26.2</v>
      </c>
      <c r="J200" s="3">
        <v>18.899999999999999</v>
      </c>
      <c r="K200" s="3">
        <v>24.2</v>
      </c>
    </row>
    <row r="201" spans="1:11" x14ac:dyDescent="0.3">
      <c r="A201" s="4">
        <v>42141</v>
      </c>
      <c r="B201" s="3">
        <v>22.5</v>
      </c>
      <c r="C201" s="3">
        <v>15.5</v>
      </c>
      <c r="D201" s="3">
        <v>25.2</v>
      </c>
      <c r="E201" s="3">
        <v>19.2</v>
      </c>
      <c r="F201" s="3">
        <v>20.399999999999999</v>
      </c>
      <c r="G201" s="3">
        <v>20.2</v>
      </c>
      <c r="H201" s="3">
        <v>21.2</v>
      </c>
      <c r="I201" s="3">
        <v>24.2</v>
      </c>
      <c r="J201" s="3">
        <v>15.6</v>
      </c>
      <c r="K201" s="3">
        <v>23.2</v>
      </c>
    </row>
    <row r="202" spans="1:11" x14ac:dyDescent="0.3">
      <c r="A202" s="4">
        <v>42142</v>
      </c>
      <c r="B202" s="3">
        <v>22.7</v>
      </c>
      <c r="C202" s="3">
        <v>15.8</v>
      </c>
      <c r="D202" s="3">
        <v>26.8</v>
      </c>
      <c r="E202" s="3">
        <v>19.600000000000001</v>
      </c>
      <c r="F202" s="3">
        <v>24.7</v>
      </c>
      <c r="G202" s="3">
        <v>22</v>
      </c>
      <c r="H202" s="3">
        <v>13.3</v>
      </c>
      <c r="I202" s="3">
        <v>21.4</v>
      </c>
      <c r="J202" s="3">
        <v>11.4</v>
      </c>
      <c r="K202" s="3">
        <v>22</v>
      </c>
    </row>
    <row r="203" spans="1:11" x14ac:dyDescent="0.3">
      <c r="A203" s="4">
        <v>42143</v>
      </c>
      <c r="B203" s="3">
        <v>27.4</v>
      </c>
      <c r="C203" s="3">
        <v>19.100000000000001</v>
      </c>
      <c r="D203" s="3">
        <v>27.7</v>
      </c>
      <c r="E203" s="3">
        <v>21.9</v>
      </c>
      <c r="F203" s="3">
        <v>24.8</v>
      </c>
      <c r="G203" s="3">
        <v>26.3</v>
      </c>
      <c r="H203" s="3">
        <v>22.6</v>
      </c>
      <c r="I203" s="3">
        <v>26.2</v>
      </c>
      <c r="J203" s="3">
        <v>21.7</v>
      </c>
      <c r="K203" s="3">
        <v>27.6</v>
      </c>
    </row>
    <row r="204" spans="1:11" x14ac:dyDescent="0.3">
      <c r="A204" s="4">
        <v>42144</v>
      </c>
      <c r="B204" s="3">
        <v>27.6</v>
      </c>
      <c r="C204" s="3">
        <v>24.2</v>
      </c>
      <c r="D204" s="3">
        <v>29.3</v>
      </c>
      <c r="E204" s="3">
        <v>21.4</v>
      </c>
      <c r="F204" s="3">
        <v>20.8</v>
      </c>
      <c r="G204" s="3">
        <v>20.5</v>
      </c>
      <c r="H204" s="3">
        <v>20</v>
      </c>
      <c r="I204" s="3">
        <v>27.1</v>
      </c>
      <c r="J204" s="3">
        <v>27</v>
      </c>
      <c r="K204" s="3">
        <v>25.5</v>
      </c>
    </row>
    <row r="205" spans="1:11" x14ac:dyDescent="0.3">
      <c r="A205" s="4">
        <v>42145</v>
      </c>
      <c r="B205" s="3">
        <v>17.8</v>
      </c>
      <c r="C205" s="3">
        <v>25.1</v>
      </c>
      <c r="D205" s="3">
        <v>21.3</v>
      </c>
      <c r="E205" s="3">
        <v>23.2</v>
      </c>
      <c r="F205" s="3">
        <v>17.2</v>
      </c>
      <c r="G205" s="3">
        <v>20.100000000000001</v>
      </c>
      <c r="H205" s="3">
        <v>21.8</v>
      </c>
      <c r="I205" s="3">
        <v>28.9</v>
      </c>
      <c r="J205" s="3">
        <v>27.4</v>
      </c>
      <c r="K205" s="3">
        <v>27.1</v>
      </c>
    </row>
    <row r="206" spans="1:11" x14ac:dyDescent="0.3">
      <c r="A206" s="4">
        <v>42146</v>
      </c>
      <c r="B206" s="3">
        <v>14.5</v>
      </c>
      <c r="C206" s="3">
        <v>26.5</v>
      </c>
      <c r="D206" s="3">
        <v>24</v>
      </c>
      <c r="E206" s="3">
        <v>21.7</v>
      </c>
      <c r="F206" s="3">
        <v>17.899999999999999</v>
      </c>
      <c r="G206" s="3">
        <v>20.399999999999999</v>
      </c>
      <c r="H206" s="3">
        <v>16.8</v>
      </c>
      <c r="I206" s="3">
        <v>22.9</v>
      </c>
      <c r="J206" s="3">
        <v>26.2</v>
      </c>
      <c r="K206" s="3">
        <v>23.6</v>
      </c>
    </row>
    <row r="207" spans="1:11" x14ac:dyDescent="0.3">
      <c r="A207" s="4">
        <v>42147</v>
      </c>
      <c r="B207" s="3">
        <v>20.3</v>
      </c>
      <c r="C207" s="3">
        <v>26.7</v>
      </c>
      <c r="D207" s="3">
        <v>25.7</v>
      </c>
      <c r="E207" s="3">
        <v>25.3</v>
      </c>
      <c r="F207" s="3">
        <v>16.3</v>
      </c>
      <c r="G207" s="3">
        <v>22.6</v>
      </c>
      <c r="H207" s="3">
        <v>17.2</v>
      </c>
      <c r="I207" s="3">
        <v>21.2</v>
      </c>
      <c r="J207" s="3">
        <v>26.2</v>
      </c>
      <c r="K207" s="3">
        <v>23.5</v>
      </c>
    </row>
    <row r="208" spans="1:11" x14ac:dyDescent="0.3">
      <c r="A208" s="4">
        <v>42148</v>
      </c>
      <c r="B208" s="3">
        <v>17.7</v>
      </c>
      <c r="C208" s="3">
        <v>28.7</v>
      </c>
      <c r="D208" s="3">
        <v>21.2</v>
      </c>
      <c r="E208" s="3">
        <v>25.9</v>
      </c>
      <c r="F208" s="3">
        <v>19.100000000000001</v>
      </c>
      <c r="G208" s="3">
        <v>19.899999999999999</v>
      </c>
      <c r="H208" s="3">
        <v>20.2</v>
      </c>
      <c r="I208" s="3">
        <v>24.1</v>
      </c>
      <c r="J208" s="3">
        <v>23.6</v>
      </c>
      <c r="K208" s="3">
        <v>27.2</v>
      </c>
    </row>
    <row r="209" spans="1:11" x14ac:dyDescent="0.3">
      <c r="A209" s="4">
        <v>42149</v>
      </c>
      <c r="B209" s="3">
        <v>23.5</v>
      </c>
      <c r="C209" s="3">
        <v>23.6</v>
      </c>
      <c r="D209" s="3">
        <v>18.5</v>
      </c>
      <c r="E209" s="3">
        <v>23.7</v>
      </c>
      <c r="F209" s="3">
        <v>23.4</v>
      </c>
      <c r="G209" s="3">
        <v>18.5</v>
      </c>
      <c r="H209" s="3">
        <v>23.3</v>
      </c>
      <c r="I209" s="3">
        <v>25.2</v>
      </c>
      <c r="J209" s="3">
        <v>21.9</v>
      </c>
      <c r="K209" s="3">
        <v>28.2</v>
      </c>
    </row>
    <row r="210" spans="1:11" x14ac:dyDescent="0.3">
      <c r="A210" s="4">
        <v>42150</v>
      </c>
      <c r="B210" s="3">
        <v>18.3</v>
      </c>
      <c r="C210" s="3">
        <v>25.8</v>
      </c>
      <c r="D210" s="3">
        <v>22.3</v>
      </c>
      <c r="E210" s="3">
        <v>27.2</v>
      </c>
      <c r="F210" s="3">
        <v>24.4</v>
      </c>
      <c r="G210" s="3">
        <v>20.7</v>
      </c>
      <c r="H210" s="3">
        <v>22.4</v>
      </c>
      <c r="I210" s="3">
        <v>25.3</v>
      </c>
      <c r="J210" s="3">
        <v>26.2</v>
      </c>
      <c r="K210" s="3">
        <v>28</v>
      </c>
    </row>
    <row r="211" spans="1:11" x14ac:dyDescent="0.3">
      <c r="A211" s="4">
        <v>42151</v>
      </c>
      <c r="B211" s="3">
        <v>14.2</v>
      </c>
      <c r="C211" s="3">
        <v>27.9</v>
      </c>
      <c r="D211" s="3">
        <v>22.7</v>
      </c>
      <c r="E211" s="3">
        <v>28</v>
      </c>
      <c r="F211" s="3">
        <v>23.2</v>
      </c>
      <c r="G211" s="3">
        <v>21.9</v>
      </c>
      <c r="H211" s="3">
        <v>25.8</v>
      </c>
      <c r="I211" s="3">
        <v>26.4</v>
      </c>
      <c r="J211" s="3">
        <v>22.9</v>
      </c>
      <c r="K211" s="3">
        <v>28.3</v>
      </c>
    </row>
    <row r="212" spans="1:11" x14ac:dyDescent="0.3">
      <c r="A212" s="4">
        <v>42152</v>
      </c>
      <c r="B212" s="3">
        <v>18.5</v>
      </c>
      <c r="C212" s="3">
        <v>28.6</v>
      </c>
      <c r="D212" s="3">
        <v>26.7</v>
      </c>
      <c r="E212" s="3">
        <v>28.3</v>
      </c>
      <c r="F212" s="3">
        <v>21.9</v>
      </c>
      <c r="G212" s="3">
        <v>22.3</v>
      </c>
      <c r="H212" s="3">
        <v>22.1</v>
      </c>
      <c r="I212" s="3">
        <v>23.9</v>
      </c>
      <c r="J212" s="3">
        <v>24.7</v>
      </c>
      <c r="K212" s="3">
        <v>26.7</v>
      </c>
    </row>
    <row r="213" spans="1:11" x14ac:dyDescent="0.3">
      <c r="A213" s="4">
        <v>42153</v>
      </c>
      <c r="B213" s="3">
        <v>23.7</v>
      </c>
      <c r="C213" s="3">
        <v>29</v>
      </c>
      <c r="D213" s="3">
        <v>27.8</v>
      </c>
      <c r="E213" s="3">
        <v>26.9</v>
      </c>
      <c r="F213" s="3">
        <v>21.9</v>
      </c>
      <c r="G213" s="3">
        <v>21.4</v>
      </c>
      <c r="H213" s="3">
        <v>20</v>
      </c>
      <c r="I213" s="3">
        <v>21</v>
      </c>
      <c r="J213" s="3">
        <v>25.3</v>
      </c>
      <c r="K213" s="3">
        <v>28.7</v>
      </c>
    </row>
    <row r="214" spans="1:11" x14ac:dyDescent="0.3">
      <c r="A214" s="4">
        <v>42154</v>
      </c>
      <c r="B214" s="3">
        <v>24.2</v>
      </c>
      <c r="C214" s="3">
        <v>29.2</v>
      </c>
      <c r="D214" s="3">
        <v>29.4</v>
      </c>
      <c r="E214" s="3">
        <v>29</v>
      </c>
      <c r="F214" s="3">
        <v>12.4</v>
      </c>
      <c r="G214" s="3">
        <v>18.399999999999999</v>
      </c>
      <c r="H214" s="3">
        <v>14.9</v>
      </c>
      <c r="I214" s="3">
        <v>22.2</v>
      </c>
      <c r="J214" s="3">
        <v>26.9</v>
      </c>
      <c r="K214" s="3">
        <v>25.4</v>
      </c>
    </row>
    <row r="215" spans="1:11" x14ac:dyDescent="0.3">
      <c r="A215" s="4">
        <v>42155</v>
      </c>
      <c r="B215" s="3">
        <v>24.3</v>
      </c>
      <c r="C215" s="3">
        <v>28.5</v>
      </c>
      <c r="D215" s="3">
        <v>28.8</v>
      </c>
      <c r="E215" s="3">
        <v>30</v>
      </c>
      <c r="F215" s="3">
        <v>19.8</v>
      </c>
      <c r="G215" s="3">
        <v>16.2</v>
      </c>
      <c r="H215" s="3">
        <v>21.2</v>
      </c>
      <c r="I215" s="3">
        <v>25.4</v>
      </c>
      <c r="J215" s="3">
        <v>25.4</v>
      </c>
      <c r="K215" s="3">
        <v>26.5</v>
      </c>
    </row>
    <row r="216" spans="1:11" x14ac:dyDescent="0.3">
      <c r="A216" s="4">
        <v>42156</v>
      </c>
      <c r="B216" s="3">
        <v>26.2</v>
      </c>
      <c r="C216" s="3">
        <v>27.7</v>
      </c>
      <c r="D216" s="3">
        <v>27.7</v>
      </c>
      <c r="E216" s="3">
        <v>30.7</v>
      </c>
      <c r="F216" s="3">
        <v>24.7</v>
      </c>
      <c r="G216" s="3">
        <v>22.8</v>
      </c>
      <c r="H216" s="3">
        <v>21.4</v>
      </c>
      <c r="I216" s="3">
        <v>26.7</v>
      </c>
      <c r="J216" s="3">
        <v>27.4</v>
      </c>
      <c r="K216" s="3">
        <v>25.4</v>
      </c>
    </row>
    <row r="217" spans="1:11" x14ac:dyDescent="0.3">
      <c r="A217" s="4">
        <v>42157</v>
      </c>
      <c r="B217" s="3">
        <v>26.7</v>
      </c>
      <c r="C217" s="3">
        <v>18.7</v>
      </c>
      <c r="D217" s="3">
        <v>29.2</v>
      </c>
      <c r="E217" s="3">
        <v>26.428571428571399</v>
      </c>
      <c r="F217" s="3">
        <v>26.6</v>
      </c>
      <c r="G217" s="3">
        <v>20.6</v>
      </c>
      <c r="H217" s="3">
        <v>22.4</v>
      </c>
      <c r="I217" s="3">
        <v>27</v>
      </c>
      <c r="J217" s="3">
        <v>27.5</v>
      </c>
      <c r="K217" s="3">
        <v>23.7</v>
      </c>
    </row>
    <row r="218" spans="1:11" x14ac:dyDescent="0.3">
      <c r="A218" s="4">
        <v>42158</v>
      </c>
      <c r="B218" s="3">
        <v>27</v>
      </c>
      <c r="C218" s="3">
        <v>24.3</v>
      </c>
      <c r="D218" s="3">
        <v>29.6</v>
      </c>
      <c r="E218" s="3">
        <v>26.4</v>
      </c>
      <c r="F218" s="3">
        <v>27.3</v>
      </c>
      <c r="G218" s="3">
        <v>19.3</v>
      </c>
      <c r="H218" s="3">
        <v>26</v>
      </c>
      <c r="I218" s="3">
        <v>28.5</v>
      </c>
      <c r="J218" s="3">
        <v>22.1</v>
      </c>
      <c r="K218" s="3">
        <v>26.5</v>
      </c>
    </row>
    <row r="219" spans="1:11" x14ac:dyDescent="0.3">
      <c r="A219" s="4">
        <v>42159</v>
      </c>
      <c r="B219" s="3">
        <v>24.4</v>
      </c>
      <c r="C219" s="3">
        <v>27</v>
      </c>
      <c r="D219" s="3">
        <v>29.3</v>
      </c>
      <c r="E219" s="3">
        <v>27.5</v>
      </c>
      <c r="F219" s="3">
        <v>27.7</v>
      </c>
      <c r="G219" s="3">
        <v>18.7</v>
      </c>
      <c r="H219" s="3">
        <v>27.6</v>
      </c>
      <c r="I219" s="3">
        <v>22.6</v>
      </c>
      <c r="J219" s="3">
        <v>25.3</v>
      </c>
      <c r="K219" s="3">
        <v>19.7</v>
      </c>
    </row>
    <row r="220" spans="1:11" x14ac:dyDescent="0.3">
      <c r="A220" s="4">
        <v>42160</v>
      </c>
      <c r="B220" s="3">
        <v>23.9</v>
      </c>
      <c r="C220" s="3">
        <v>28.6</v>
      </c>
      <c r="D220" s="3">
        <v>25.4</v>
      </c>
      <c r="E220" s="3">
        <v>28.2</v>
      </c>
      <c r="F220" s="3">
        <v>25.3</v>
      </c>
      <c r="G220" s="3">
        <v>20.3</v>
      </c>
      <c r="H220" s="3">
        <v>22.3</v>
      </c>
      <c r="I220" s="3">
        <v>28</v>
      </c>
      <c r="J220" s="3">
        <v>27.8</v>
      </c>
      <c r="K220" s="3">
        <v>25.7</v>
      </c>
    </row>
    <row r="221" spans="1:11" x14ac:dyDescent="0.3">
      <c r="A221" s="4">
        <v>42161</v>
      </c>
      <c r="B221" s="3">
        <v>26</v>
      </c>
      <c r="C221" s="3">
        <v>22.2</v>
      </c>
      <c r="D221" s="3">
        <v>26.1</v>
      </c>
      <c r="E221" s="3">
        <v>23.4</v>
      </c>
      <c r="F221" s="3">
        <v>23.8</v>
      </c>
      <c r="G221" s="3">
        <v>26.1</v>
      </c>
      <c r="H221" s="3">
        <v>27.6</v>
      </c>
      <c r="I221" s="3">
        <v>29.4</v>
      </c>
      <c r="J221" s="3">
        <v>20.7</v>
      </c>
      <c r="K221" s="3">
        <v>28.7</v>
      </c>
    </row>
    <row r="222" spans="1:11" x14ac:dyDescent="0.3">
      <c r="A222" s="4">
        <v>42162</v>
      </c>
      <c r="B222" s="3">
        <v>28</v>
      </c>
      <c r="C222" s="3">
        <v>21.7</v>
      </c>
      <c r="D222" s="3">
        <v>21.8</v>
      </c>
      <c r="E222" s="3">
        <v>25.2</v>
      </c>
      <c r="F222" s="3">
        <v>24.3</v>
      </c>
      <c r="G222" s="3">
        <v>30.5</v>
      </c>
      <c r="H222" s="3">
        <v>28.5</v>
      </c>
      <c r="I222" s="3">
        <v>29.6</v>
      </c>
      <c r="J222" s="3">
        <v>19.899999999999999</v>
      </c>
      <c r="K222" s="3">
        <v>23.7</v>
      </c>
    </row>
    <row r="223" spans="1:11" x14ac:dyDescent="0.3">
      <c r="A223" s="4">
        <v>42163</v>
      </c>
      <c r="B223" s="3">
        <v>27.2</v>
      </c>
      <c r="C223" s="3">
        <v>25.6</v>
      </c>
      <c r="D223" s="3">
        <v>24.7</v>
      </c>
      <c r="E223" s="3">
        <v>27.6</v>
      </c>
      <c r="F223" s="3">
        <v>29.2</v>
      </c>
      <c r="G223" s="3">
        <v>28.7</v>
      </c>
      <c r="H223" s="3">
        <v>29.6</v>
      </c>
      <c r="I223" s="3">
        <v>30.5</v>
      </c>
      <c r="J223" s="3">
        <v>24.7</v>
      </c>
      <c r="K223" s="3">
        <v>28.1</v>
      </c>
    </row>
    <row r="224" spans="1:11" x14ac:dyDescent="0.3">
      <c r="A224" s="4">
        <v>42164</v>
      </c>
      <c r="B224" s="3">
        <v>25.6</v>
      </c>
      <c r="C224" s="3">
        <v>26.5</v>
      </c>
      <c r="D224" s="3">
        <v>28</v>
      </c>
      <c r="E224" s="3">
        <v>30.2</v>
      </c>
      <c r="F224" s="3">
        <v>26.2</v>
      </c>
      <c r="G224" s="3">
        <v>22.1</v>
      </c>
      <c r="H224" s="3">
        <v>28.7</v>
      </c>
      <c r="I224" s="3">
        <v>30.8</v>
      </c>
      <c r="J224" s="3">
        <v>23.4</v>
      </c>
      <c r="K224" s="3">
        <v>24.4</v>
      </c>
    </row>
    <row r="225" spans="1:11" x14ac:dyDescent="0.3">
      <c r="A225" s="4">
        <v>42165</v>
      </c>
      <c r="B225" s="3">
        <v>24.8</v>
      </c>
      <c r="C225" s="3">
        <v>23.9</v>
      </c>
      <c r="D225" s="3">
        <v>30</v>
      </c>
      <c r="E225" s="3">
        <v>29.7</v>
      </c>
      <c r="F225" s="3">
        <v>29.9</v>
      </c>
      <c r="G225" s="3">
        <v>25.4</v>
      </c>
      <c r="H225" s="3">
        <v>27.6</v>
      </c>
      <c r="I225" s="3">
        <v>28.9</v>
      </c>
      <c r="J225" s="3">
        <v>26.4</v>
      </c>
      <c r="K225" s="3">
        <v>21.1</v>
      </c>
    </row>
    <row r="226" spans="1:11" x14ac:dyDescent="0.3">
      <c r="A226" s="4">
        <v>42166</v>
      </c>
      <c r="B226" s="3">
        <v>26</v>
      </c>
      <c r="C226" s="3">
        <v>22.5</v>
      </c>
      <c r="D226" s="3">
        <v>25.7</v>
      </c>
      <c r="E226" s="3">
        <v>24.3</v>
      </c>
      <c r="F226" s="3">
        <v>30.2</v>
      </c>
      <c r="G226" s="3">
        <v>27.4</v>
      </c>
      <c r="H226" s="3">
        <v>28.7</v>
      </c>
      <c r="I226" s="3">
        <v>26.7</v>
      </c>
      <c r="J226" s="3">
        <v>21.5</v>
      </c>
      <c r="K226" s="3">
        <v>21.4</v>
      </c>
    </row>
    <row r="227" spans="1:11" x14ac:dyDescent="0.3">
      <c r="A227" s="4">
        <v>42167</v>
      </c>
      <c r="B227" s="3">
        <v>28.2</v>
      </c>
      <c r="C227" s="3">
        <v>26.1</v>
      </c>
      <c r="D227" s="3">
        <v>28.5</v>
      </c>
      <c r="E227" s="3">
        <v>29.8</v>
      </c>
      <c r="F227" s="3">
        <v>30.2</v>
      </c>
      <c r="G227" s="3">
        <v>28.6</v>
      </c>
      <c r="H227" s="3">
        <v>28.4</v>
      </c>
      <c r="I227" s="3">
        <v>29.2</v>
      </c>
      <c r="J227" s="3">
        <v>18.7</v>
      </c>
      <c r="K227" s="3">
        <v>21.5</v>
      </c>
    </row>
    <row r="228" spans="1:11" x14ac:dyDescent="0.3">
      <c r="A228" s="4">
        <v>42168</v>
      </c>
      <c r="B228" s="3">
        <v>31</v>
      </c>
      <c r="C228" s="3">
        <v>26.3</v>
      </c>
      <c r="D228" s="3">
        <v>27.6</v>
      </c>
      <c r="E228" s="3">
        <v>25.7</v>
      </c>
      <c r="F228" s="3">
        <v>30.6</v>
      </c>
      <c r="G228" s="3">
        <v>31.7</v>
      </c>
      <c r="H228" s="3">
        <v>20.5</v>
      </c>
      <c r="I228" s="3">
        <v>31.6</v>
      </c>
      <c r="J228" s="3">
        <v>17.8</v>
      </c>
      <c r="K228" s="3">
        <v>18.100000000000001</v>
      </c>
    </row>
    <row r="229" spans="1:11" x14ac:dyDescent="0.3">
      <c r="A229" s="4">
        <v>42169</v>
      </c>
      <c r="B229" s="3">
        <v>29.8</v>
      </c>
      <c r="C229" s="3">
        <v>21.5</v>
      </c>
      <c r="D229" s="3">
        <v>24.3</v>
      </c>
      <c r="E229" s="3">
        <v>16.399999999999999</v>
      </c>
      <c r="F229" s="3">
        <v>32.200000000000003</v>
      </c>
      <c r="G229" s="3">
        <v>24.5</v>
      </c>
      <c r="H229" s="3">
        <v>21.9</v>
      </c>
      <c r="I229" s="3">
        <v>24</v>
      </c>
      <c r="J229" s="3">
        <v>22.6</v>
      </c>
      <c r="K229" s="3">
        <v>22.7</v>
      </c>
    </row>
    <row r="230" spans="1:11" x14ac:dyDescent="0.3">
      <c r="A230" s="4">
        <v>42170</v>
      </c>
      <c r="B230" s="3">
        <v>27</v>
      </c>
      <c r="C230" s="3">
        <v>25.8</v>
      </c>
      <c r="D230" s="3">
        <v>26.7</v>
      </c>
      <c r="E230" s="3">
        <v>23</v>
      </c>
      <c r="F230" s="3">
        <v>31.6</v>
      </c>
      <c r="G230" s="3">
        <v>18.600000000000001</v>
      </c>
      <c r="H230" s="3">
        <v>27.6</v>
      </c>
      <c r="I230" s="3">
        <v>25.9</v>
      </c>
      <c r="J230" s="3">
        <v>25.2</v>
      </c>
      <c r="K230" s="3">
        <v>25.7</v>
      </c>
    </row>
    <row r="231" spans="1:11" x14ac:dyDescent="0.3">
      <c r="A231" s="4">
        <v>42171</v>
      </c>
      <c r="B231" s="3">
        <v>20.399999999999999</v>
      </c>
      <c r="C231" s="3">
        <v>25.7</v>
      </c>
      <c r="D231" s="3">
        <v>25.2</v>
      </c>
      <c r="E231" s="3">
        <v>25.1</v>
      </c>
      <c r="F231" s="3">
        <v>32.200000000000003</v>
      </c>
      <c r="G231" s="3">
        <v>22</v>
      </c>
      <c r="H231" s="3">
        <v>29.4</v>
      </c>
      <c r="I231" s="3">
        <v>28.7</v>
      </c>
      <c r="J231" s="3">
        <v>20.6</v>
      </c>
      <c r="K231" s="3">
        <v>25.6</v>
      </c>
    </row>
    <row r="232" spans="1:11" x14ac:dyDescent="0.3">
      <c r="A232" s="4">
        <v>42172</v>
      </c>
      <c r="B232" s="3">
        <v>20.3</v>
      </c>
      <c r="C232" s="3">
        <v>32.700000000000003</v>
      </c>
      <c r="D232" s="3">
        <v>19.399999999999999</v>
      </c>
      <c r="E232" s="3">
        <v>24.9</v>
      </c>
      <c r="F232" s="3">
        <v>20</v>
      </c>
      <c r="G232" s="3">
        <v>26.3</v>
      </c>
      <c r="H232" s="3">
        <v>31.1</v>
      </c>
      <c r="I232" s="3">
        <v>26.6</v>
      </c>
      <c r="J232" s="3">
        <v>21.9</v>
      </c>
      <c r="K232" s="3">
        <v>28.5</v>
      </c>
    </row>
    <row r="233" spans="1:11" x14ac:dyDescent="0.3">
      <c r="A233" s="4">
        <v>42173</v>
      </c>
      <c r="B233" s="3">
        <v>23.7</v>
      </c>
      <c r="C233" s="3">
        <v>30.4</v>
      </c>
      <c r="D233" s="3">
        <v>25.1</v>
      </c>
      <c r="E233" s="3">
        <v>21.2</v>
      </c>
      <c r="F233" s="3">
        <v>27.1</v>
      </c>
      <c r="G233" s="3">
        <v>26.3</v>
      </c>
      <c r="H233" s="3">
        <v>33.6</v>
      </c>
      <c r="I233" s="3">
        <v>29.4</v>
      </c>
      <c r="J233" s="3">
        <v>25.5</v>
      </c>
      <c r="K233" s="3">
        <v>30</v>
      </c>
    </row>
    <row r="234" spans="1:11" x14ac:dyDescent="0.3">
      <c r="A234" s="4">
        <v>42174</v>
      </c>
      <c r="B234" s="3">
        <v>19.8</v>
      </c>
      <c r="C234" s="3">
        <v>30.5</v>
      </c>
      <c r="D234" s="3">
        <v>29.5</v>
      </c>
      <c r="E234" s="3">
        <v>27.8</v>
      </c>
      <c r="F234" s="3">
        <v>27.1</v>
      </c>
      <c r="G234" s="3">
        <v>24.8</v>
      </c>
      <c r="H234" s="3">
        <v>33.1</v>
      </c>
      <c r="I234" s="3">
        <v>31.5</v>
      </c>
      <c r="J234" s="3">
        <v>27.4</v>
      </c>
      <c r="K234" s="3">
        <v>31.7</v>
      </c>
    </row>
    <row r="235" spans="1:11" x14ac:dyDescent="0.3">
      <c r="A235" s="4">
        <v>42175</v>
      </c>
      <c r="B235" s="3">
        <v>19.8</v>
      </c>
      <c r="C235" s="3">
        <v>27.9</v>
      </c>
      <c r="D235" s="3">
        <v>31.2</v>
      </c>
      <c r="E235" s="3">
        <v>27.8</v>
      </c>
      <c r="F235" s="3">
        <v>27.5</v>
      </c>
      <c r="G235" s="3">
        <v>22.1</v>
      </c>
      <c r="H235" s="3">
        <v>32.799999999999997</v>
      </c>
      <c r="I235" s="3">
        <v>33.1</v>
      </c>
      <c r="J235" s="3">
        <v>29.4</v>
      </c>
      <c r="K235" s="3">
        <v>26.2</v>
      </c>
    </row>
    <row r="236" spans="1:11" x14ac:dyDescent="0.3">
      <c r="A236" s="4">
        <v>42176</v>
      </c>
      <c r="B236" s="3">
        <v>19.399999999999999</v>
      </c>
      <c r="C236" s="3">
        <v>30.4</v>
      </c>
      <c r="D236" s="3">
        <v>29.3</v>
      </c>
      <c r="E236" s="3">
        <v>30.6</v>
      </c>
      <c r="F236" s="3">
        <v>25.3</v>
      </c>
      <c r="G236" s="3">
        <v>25.5</v>
      </c>
      <c r="H236" s="3">
        <v>30.8</v>
      </c>
      <c r="I236" s="3">
        <v>26.5</v>
      </c>
      <c r="J236" s="3">
        <v>29.8</v>
      </c>
      <c r="K236" s="3">
        <v>30.8</v>
      </c>
    </row>
    <row r="237" spans="1:11" x14ac:dyDescent="0.3">
      <c r="A237" s="4">
        <v>42177</v>
      </c>
      <c r="B237" s="3">
        <v>22.3</v>
      </c>
      <c r="C237" s="3">
        <v>33.299999999999997</v>
      </c>
      <c r="D237" s="3">
        <v>30.1</v>
      </c>
      <c r="E237" s="3">
        <v>21</v>
      </c>
      <c r="F237" s="3">
        <v>27.4</v>
      </c>
      <c r="G237" s="3">
        <v>23.8</v>
      </c>
      <c r="H237" s="3">
        <v>32</v>
      </c>
      <c r="I237" s="3">
        <v>28.4</v>
      </c>
      <c r="J237" s="3">
        <v>30.7</v>
      </c>
      <c r="K237" s="3">
        <v>29.5</v>
      </c>
    </row>
    <row r="238" spans="1:11" x14ac:dyDescent="0.3">
      <c r="A238" s="4">
        <v>42178</v>
      </c>
      <c r="B238" s="3">
        <v>16.8</v>
      </c>
      <c r="C238" s="3">
        <v>32.9</v>
      </c>
      <c r="D238" s="3">
        <v>25.8</v>
      </c>
      <c r="E238" s="3">
        <v>18.3</v>
      </c>
      <c r="F238" s="3">
        <v>27.2</v>
      </c>
      <c r="G238" s="3">
        <v>23</v>
      </c>
      <c r="H238" s="3">
        <v>34.9</v>
      </c>
      <c r="I238" s="3">
        <v>29</v>
      </c>
      <c r="J238" s="3">
        <v>29.6</v>
      </c>
      <c r="K238" s="3">
        <v>27.5</v>
      </c>
    </row>
    <row r="239" spans="1:11" x14ac:dyDescent="0.3">
      <c r="A239" s="4">
        <v>42179</v>
      </c>
      <c r="B239" s="3">
        <v>20.5</v>
      </c>
      <c r="C239" s="3">
        <v>35.799999999999997</v>
      </c>
      <c r="D239" s="3">
        <v>27.8</v>
      </c>
      <c r="E239" s="3">
        <v>18.2</v>
      </c>
      <c r="F239" s="3">
        <v>26</v>
      </c>
      <c r="G239" s="3">
        <v>24.1</v>
      </c>
      <c r="H239" s="3">
        <v>35.5</v>
      </c>
      <c r="I239" s="3">
        <v>30.9</v>
      </c>
      <c r="J239" s="3">
        <v>23.5</v>
      </c>
      <c r="K239" s="3">
        <v>26.9</v>
      </c>
    </row>
    <row r="240" spans="1:11" x14ac:dyDescent="0.3">
      <c r="A240" s="4">
        <v>42180</v>
      </c>
      <c r="B240" s="3">
        <v>17.100000000000001</v>
      </c>
      <c r="C240" s="3">
        <v>34.9</v>
      </c>
      <c r="D240" s="3">
        <v>28.5</v>
      </c>
      <c r="E240" s="3">
        <v>21.2</v>
      </c>
      <c r="F240" s="3">
        <v>31.4</v>
      </c>
      <c r="G240" s="3">
        <v>28.4</v>
      </c>
      <c r="H240" s="3">
        <v>34.200000000000003</v>
      </c>
      <c r="I240" s="3">
        <v>32.200000000000003</v>
      </c>
      <c r="J240" s="3">
        <v>26.9</v>
      </c>
      <c r="K240" s="3">
        <v>28.2</v>
      </c>
    </row>
    <row r="241" spans="1:11" x14ac:dyDescent="0.3">
      <c r="A241" s="4">
        <v>42181</v>
      </c>
      <c r="B241" s="3">
        <v>23.9</v>
      </c>
      <c r="C241" s="3">
        <v>33.9</v>
      </c>
      <c r="D241" s="3">
        <v>26.6</v>
      </c>
      <c r="E241" s="3">
        <v>21.9</v>
      </c>
      <c r="F241" s="3">
        <v>32.4</v>
      </c>
      <c r="G241" s="3">
        <v>26.9</v>
      </c>
      <c r="H241" s="3">
        <v>28.3</v>
      </c>
      <c r="I241" s="3">
        <v>33.799999999999997</v>
      </c>
      <c r="J241" s="3">
        <v>28.5</v>
      </c>
      <c r="K241" s="3">
        <v>30.8</v>
      </c>
    </row>
    <row r="242" spans="1:11" x14ac:dyDescent="0.3">
      <c r="A242" s="4">
        <v>42182</v>
      </c>
      <c r="B242" s="3">
        <v>20.6</v>
      </c>
      <c r="C242" s="3">
        <v>24.6</v>
      </c>
      <c r="D242" s="3">
        <v>30</v>
      </c>
      <c r="E242" s="3">
        <v>19.3</v>
      </c>
      <c r="F242" s="3">
        <v>30</v>
      </c>
      <c r="G242" s="3">
        <v>27.1</v>
      </c>
      <c r="H242" s="3">
        <v>29.3</v>
      </c>
      <c r="I242" s="3">
        <v>32.6</v>
      </c>
      <c r="J242" s="3">
        <v>22.5</v>
      </c>
      <c r="K242" s="3">
        <v>31.6</v>
      </c>
    </row>
    <row r="243" spans="1:11" x14ac:dyDescent="0.3">
      <c r="A243" s="4">
        <v>42183</v>
      </c>
      <c r="B243" s="3">
        <v>24.2</v>
      </c>
      <c r="C243" s="3">
        <v>24.6</v>
      </c>
      <c r="D243" s="3">
        <v>31.2</v>
      </c>
      <c r="E243" s="3">
        <v>23.3</v>
      </c>
      <c r="F243" s="3">
        <v>23.7</v>
      </c>
      <c r="G243" s="3">
        <v>29.4</v>
      </c>
      <c r="H243" s="3">
        <v>31.4</v>
      </c>
      <c r="I243" s="3">
        <v>34.799999999999997</v>
      </c>
      <c r="J243" s="3">
        <v>23.8</v>
      </c>
      <c r="K243" s="3">
        <v>30.2</v>
      </c>
    </row>
    <row r="244" spans="1:11" x14ac:dyDescent="0.3">
      <c r="A244" s="4">
        <v>42184</v>
      </c>
      <c r="B244" s="3">
        <v>21</v>
      </c>
      <c r="C244" s="3">
        <v>29.5</v>
      </c>
      <c r="D244" s="3">
        <v>25.8</v>
      </c>
      <c r="E244" s="3">
        <v>24.6</v>
      </c>
      <c r="F244" s="3">
        <v>26.9</v>
      </c>
      <c r="G244" s="3">
        <v>30.3</v>
      </c>
      <c r="H244" s="3">
        <v>30</v>
      </c>
      <c r="I244" s="3">
        <v>36.6</v>
      </c>
      <c r="J244" s="3">
        <v>26.3</v>
      </c>
      <c r="K244" s="3">
        <v>33.1</v>
      </c>
    </row>
    <row r="245" spans="1:11" x14ac:dyDescent="0.3">
      <c r="A245" s="4">
        <v>42185</v>
      </c>
      <c r="B245" s="3">
        <v>23.8</v>
      </c>
      <c r="C245" s="3">
        <v>34.6</v>
      </c>
      <c r="D245" s="3">
        <v>29.3</v>
      </c>
      <c r="E245" s="3">
        <v>18.8</v>
      </c>
      <c r="F245" s="3">
        <v>30.3</v>
      </c>
      <c r="G245" s="3">
        <v>26.7</v>
      </c>
      <c r="H245" s="3">
        <v>33.6</v>
      </c>
      <c r="I245" s="3">
        <v>37.9</v>
      </c>
      <c r="J245" s="3">
        <v>27</v>
      </c>
      <c r="K245" s="3">
        <v>30.1</v>
      </c>
    </row>
    <row r="246" spans="1:11" x14ac:dyDescent="0.3">
      <c r="A246" s="4">
        <v>42186</v>
      </c>
      <c r="B246" s="3">
        <v>26.5</v>
      </c>
      <c r="C246" s="3">
        <v>32.5</v>
      </c>
      <c r="D246" s="3">
        <v>23.5</v>
      </c>
      <c r="E246" s="3">
        <v>18.899999999999999</v>
      </c>
      <c r="F246" s="3">
        <v>31.7</v>
      </c>
      <c r="G246" s="3">
        <v>29.7</v>
      </c>
      <c r="H246" s="3">
        <v>26.3</v>
      </c>
      <c r="I246" s="3">
        <v>38.1</v>
      </c>
      <c r="J246" s="3">
        <v>27.6</v>
      </c>
      <c r="K246" s="3">
        <v>30.033333333333299</v>
      </c>
    </row>
    <row r="247" spans="1:11" x14ac:dyDescent="0.3">
      <c r="A247" s="4">
        <v>42187</v>
      </c>
      <c r="B247" s="3">
        <v>27.8</v>
      </c>
      <c r="C247" s="3">
        <v>33.799999999999997</v>
      </c>
      <c r="D247" s="3">
        <v>26.6</v>
      </c>
      <c r="E247" s="3">
        <v>20.5</v>
      </c>
      <c r="F247" s="3">
        <v>30</v>
      </c>
      <c r="G247" s="3">
        <v>27.9</v>
      </c>
      <c r="H247" s="3">
        <v>27.2</v>
      </c>
      <c r="I247" s="3">
        <v>27.5</v>
      </c>
      <c r="J247" s="3">
        <v>26.8</v>
      </c>
      <c r="K247" s="3">
        <v>19.899999999999999</v>
      </c>
    </row>
    <row r="248" spans="1:11" x14ac:dyDescent="0.3">
      <c r="A248" s="4">
        <v>42188</v>
      </c>
      <c r="B248" s="3">
        <v>28</v>
      </c>
      <c r="C248" s="3">
        <v>21.8</v>
      </c>
      <c r="D248" s="3">
        <v>24.3</v>
      </c>
      <c r="E248" s="3">
        <v>23.6</v>
      </c>
      <c r="F248" s="3">
        <v>25.9</v>
      </c>
      <c r="G248" s="3">
        <v>29.1</v>
      </c>
      <c r="H248" s="3">
        <v>23.1</v>
      </c>
      <c r="I248" s="3">
        <v>32.200000000000003</v>
      </c>
      <c r="J248" s="3">
        <v>28.4</v>
      </c>
      <c r="K248" s="3">
        <v>23.4</v>
      </c>
    </row>
    <row r="249" spans="1:11" x14ac:dyDescent="0.3">
      <c r="A249" s="4">
        <v>42189</v>
      </c>
      <c r="B249" s="3">
        <v>29.9</v>
      </c>
      <c r="C249" s="3">
        <v>25.9</v>
      </c>
      <c r="D249" s="3">
        <v>25.4</v>
      </c>
      <c r="E249" s="3">
        <v>26.7</v>
      </c>
      <c r="F249" s="3">
        <v>25.9</v>
      </c>
      <c r="G249" s="3">
        <v>27.7</v>
      </c>
      <c r="H249" s="3">
        <v>23.2</v>
      </c>
      <c r="I249" s="3">
        <v>36.6</v>
      </c>
      <c r="J249" s="3">
        <v>23.5</v>
      </c>
      <c r="K249" s="3">
        <v>25.4</v>
      </c>
    </row>
    <row r="250" spans="1:11" x14ac:dyDescent="0.3">
      <c r="A250" s="4">
        <v>42190</v>
      </c>
      <c r="B250" s="3">
        <v>31.3</v>
      </c>
      <c r="C250" s="3">
        <v>28</v>
      </c>
      <c r="D250" s="3">
        <v>27.5</v>
      </c>
      <c r="E250" s="3">
        <v>28.4</v>
      </c>
      <c r="F250" s="3">
        <v>25.5</v>
      </c>
      <c r="G250" s="3">
        <v>30</v>
      </c>
      <c r="H250" s="3">
        <v>31.2</v>
      </c>
      <c r="I250" s="3">
        <v>31.9</v>
      </c>
      <c r="J250" s="3">
        <v>30.3</v>
      </c>
      <c r="K250" s="3">
        <v>26.1</v>
      </c>
    </row>
    <row r="251" spans="1:11" x14ac:dyDescent="0.3">
      <c r="A251" s="4">
        <v>42191</v>
      </c>
      <c r="B251" s="3">
        <v>32.799999999999997</v>
      </c>
      <c r="C251" s="3">
        <v>27.1</v>
      </c>
      <c r="D251" s="3">
        <v>25</v>
      </c>
      <c r="E251" s="3">
        <v>28.8</v>
      </c>
      <c r="F251" s="3">
        <v>27.9</v>
      </c>
      <c r="G251" s="3">
        <v>30.6</v>
      </c>
      <c r="H251" s="3">
        <v>33</v>
      </c>
      <c r="I251" s="3">
        <v>27.5</v>
      </c>
      <c r="J251" s="3">
        <v>28.1</v>
      </c>
      <c r="K251" s="3">
        <v>28.7</v>
      </c>
    </row>
    <row r="252" spans="1:11" x14ac:dyDescent="0.3">
      <c r="A252" s="4">
        <v>42192</v>
      </c>
      <c r="B252" s="3">
        <v>30.9</v>
      </c>
      <c r="C252" s="3">
        <v>24.8</v>
      </c>
      <c r="D252" s="3">
        <v>24.2</v>
      </c>
      <c r="E252" s="3">
        <v>25.9</v>
      </c>
      <c r="F252" s="3">
        <v>25.2</v>
      </c>
      <c r="G252" s="3">
        <v>20.9</v>
      </c>
      <c r="H252" s="3">
        <v>34.4</v>
      </c>
      <c r="I252" s="3">
        <v>27.5</v>
      </c>
      <c r="J252" s="3">
        <v>25.2</v>
      </c>
      <c r="K252" s="3">
        <v>31.5</v>
      </c>
    </row>
    <row r="253" spans="1:11" x14ac:dyDescent="0.3">
      <c r="A253" s="4">
        <v>42193</v>
      </c>
      <c r="B253" s="3">
        <v>33.4</v>
      </c>
      <c r="C253" s="3">
        <v>29.4</v>
      </c>
      <c r="D253" s="3">
        <v>24.2</v>
      </c>
      <c r="E253" s="3">
        <v>25.9</v>
      </c>
      <c r="F253" s="3">
        <v>23</v>
      </c>
      <c r="G253" s="3">
        <v>23.3</v>
      </c>
      <c r="H253" s="3">
        <v>35.200000000000003</v>
      </c>
      <c r="I253" s="3">
        <v>27.6</v>
      </c>
      <c r="J253" s="3">
        <v>30.3</v>
      </c>
      <c r="K253" s="3">
        <v>30.1</v>
      </c>
    </row>
    <row r="254" spans="1:11" x14ac:dyDescent="0.3">
      <c r="A254" s="4">
        <v>42194</v>
      </c>
      <c r="B254" s="3">
        <v>24.8</v>
      </c>
      <c r="C254" s="3">
        <v>27.5</v>
      </c>
      <c r="D254" s="3">
        <v>29.2</v>
      </c>
      <c r="E254" s="3">
        <v>26.9</v>
      </c>
      <c r="F254" s="3">
        <v>21.1</v>
      </c>
      <c r="G254" s="3">
        <v>23.9</v>
      </c>
      <c r="H254" s="3">
        <v>33.299999999999997</v>
      </c>
      <c r="I254" s="3">
        <v>26.8</v>
      </c>
      <c r="J254" s="3">
        <v>32.700000000000003</v>
      </c>
      <c r="K254" s="3">
        <v>33.1</v>
      </c>
    </row>
    <row r="255" spans="1:11" x14ac:dyDescent="0.3">
      <c r="A255" s="4">
        <v>42195</v>
      </c>
      <c r="B255" s="3">
        <v>21.3</v>
      </c>
      <c r="C255" s="3">
        <v>28.7</v>
      </c>
      <c r="D255" s="3">
        <v>22</v>
      </c>
      <c r="E255" s="3">
        <v>28.6</v>
      </c>
      <c r="F255" s="3">
        <v>22.2</v>
      </c>
      <c r="G255" s="3">
        <v>29.9</v>
      </c>
      <c r="H255" s="3">
        <v>29.5</v>
      </c>
      <c r="I255" s="3">
        <v>22.7</v>
      </c>
      <c r="J255" s="3">
        <v>31.3</v>
      </c>
      <c r="K255" s="3">
        <v>34.6</v>
      </c>
    </row>
    <row r="256" spans="1:11" x14ac:dyDescent="0.3">
      <c r="A256" s="4">
        <v>42196</v>
      </c>
      <c r="B256" s="3">
        <v>22.8</v>
      </c>
      <c r="C256" s="3">
        <v>31.8</v>
      </c>
      <c r="D256" s="3">
        <v>29</v>
      </c>
      <c r="E256" s="3">
        <v>26.5</v>
      </c>
      <c r="F256" s="3">
        <v>18.7</v>
      </c>
      <c r="G256" s="3">
        <v>31.6</v>
      </c>
      <c r="H256" s="3">
        <v>32.700000000000003</v>
      </c>
      <c r="I256" s="3">
        <v>22.3</v>
      </c>
      <c r="J256" s="3">
        <v>31.2</v>
      </c>
      <c r="K256" s="3">
        <v>35</v>
      </c>
    </row>
    <row r="257" spans="1:11" x14ac:dyDescent="0.3">
      <c r="A257" s="4">
        <v>42197</v>
      </c>
      <c r="B257" s="3">
        <v>25.8</v>
      </c>
      <c r="C257" s="3">
        <v>34.200000000000003</v>
      </c>
      <c r="D257" s="3">
        <v>29.6</v>
      </c>
      <c r="E257" s="3">
        <v>26.4</v>
      </c>
      <c r="F257" s="3">
        <v>24.3</v>
      </c>
      <c r="G257" s="3">
        <v>21.2</v>
      </c>
      <c r="H257" s="3">
        <v>31.5</v>
      </c>
      <c r="I257" s="3">
        <v>25</v>
      </c>
      <c r="J257" s="3">
        <v>29.7</v>
      </c>
      <c r="K257" s="3">
        <v>34.1</v>
      </c>
    </row>
    <row r="258" spans="1:11" x14ac:dyDescent="0.3">
      <c r="A258" s="4">
        <v>42198</v>
      </c>
      <c r="B258" s="3">
        <v>21.3</v>
      </c>
      <c r="C258" s="3">
        <v>34.200000000000003</v>
      </c>
      <c r="D258" s="3">
        <v>22.7</v>
      </c>
      <c r="E258" s="3">
        <v>25.3</v>
      </c>
      <c r="F258" s="3">
        <v>22.3</v>
      </c>
      <c r="G258" s="3">
        <v>22.6</v>
      </c>
      <c r="H258" s="3">
        <v>31.6</v>
      </c>
      <c r="I258" s="3">
        <v>30.2</v>
      </c>
      <c r="J258" s="3">
        <v>25.6</v>
      </c>
      <c r="K258" s="3">
        <v>35.1</v>
      </c>
    </row>
    <row r="259" spans="1:11" x14ac:dyDescent="0.3">
      <c r="A259" s="4">
        <v>42199</v>
      </c>
      <c r="B259" s="3">
        <v>22.9</v>
      </c>
      <c r="C259" s="3"/>
      <c r="D259" s="3">
        <v>25.8</v>
      </c>
      <c r="E259" s="3">
        <v>24.4</v>
      </c>
      <c r="F259" s="3">
        <v>22.3</v>
      </c>
      <c r="G259" s="3">
        <v>24.6</v>
      </c>
      <c r="H259" s="3">
        <v>33.6</v>
      </c>
      <c r="I259" s="3">
        <v>33.9</v>
      </c>
      <c r="J259" s="3">
        <v>30.2</v>
      </c>
      <c r="K259" s="3">
        <v>33.1</v>
      </c>
    </row>
    <row r="260" spans="1:11" x14ac:dyDescent="0.3">
      <c r="A260" s="4">
        <v>42200</v>
      </c>
      <c r="B260" s="3">
        <v>25.2</v>
      </c>
      <c r="C260" s="3">
        <v>24.8</v>
      </c>
      <c r="D260" s="3">
        <v>23.4</v>
      </c>
      <c r="E260" s="3">
        <v>25.3</v>
      </c>
      <c r="F260" s="3">
        <v>25.1</v>
      </c>
      <c r="G260" s="3">
        <v>26.1</v>
      </c>
      <c r="H260" s="3">
        <v>27</v>
      </c>
      <c r="I260" s="3">
        <v>28.8</v>
      </c>
      <c r="J260" s="3">
        <v>31.1</v>
      </c>
      <c r="K260" s="3">
        <v>31.9</v>
      </c>
    </row>
    <row r="261" spans="1:11" x14ac:dyDescent="0.3">
      <c r="A261" s="4">
        <v>42201</v>
      </c>
      <c r="B261" s="3">
        <v>26.9</v>
      </c>
      <c r="C261" s="3">
        <v>18.3</v>
      </c>
      <c r="D261" s="3">
        <v>25.7</v>
      </c>
      <c r="E261" s="3">
        <v>27.3</v>
      </c>
      <c r="F261" s="3">
        <v>25.7</v>
      </c>
      <c r="G261" s="3">
        <v>23.6</v>
      </c>
      <c r="H261" s="3">
        <v>32.299999999999997</v>
      </c>
      <c r="I261" s="3">
        <v>27.2</v>
      </c>
      <c r="J261" s="3">
        <v>33</v>
      </c>
      <c r="K261" s="3">
        <v>32.299999999999997</v>
      </c>
    </row>
    <row r="262" spans="1:11" x14ac:dyDescent="0.3">
      <c r="A262" s="4">
        <v>42202</v>
      </c>
      <c r="B262" s="3">
        <v>28.5</v>
      </c>
      <c r="C262" s="3">
        <v>18</v>
      </c>
      <c r="D262" s="3">
        <v>28.8</v>
      </c>
      <c r="E262" s="3">
        <v>26.2</v>
      </c>
      <c r="F262" s="3">
        <v>24.6</v>
      </c>
      <c r="G262" s="3">
        <v>16.399999999999999</v>
      </c>
      <c r="H262" s="3">
        <v>32.9</v>
      </c>
      <c r="I262" s="3">
        <v>27.2</v>
      </c>
      <c r="J262" s="3">
        <v>34.299999999999997</v>
      </c>
      <c r="K262" s="3">
        <v>31.1</v>
      </c>
    </row>
    <row r="263" spans="1:11" x14ac:dyDescent="0.3">
      <c r="A263" s="4">
        <v>42203</v>
      </c>
      <c r="B263" s="3">
        <v>30.9</v>
      </c>
      <c r="C263" s="3">
        <v>22.6</v>
      </c>
      <c r="D263" s="3">
        <v>30.6</v>
      </c>
      <c r="E263" s="3">
        <v>22.4</v>
      </c>
      <c r="F263" s="3">
        <v>24.8</v>
      </c>
      <c r="G263" s="3">
        <v>26.5</v>
      </c>
      <c r="H263" s="3">
        <v>31.1</v>
      </c>
      <c r="I263" s="3">
        <v>29.6</v>
      </c>
      <c r="J263" s="3">
        <v>29.3</v>
      </c>
      <c r="K263" s="3">
        <v>29.5</v>
      </c>
    </row>
    <row r="264" spans="1:11" x14ac:dyDescent="0.3">
      <c r="A264" s="4">
        <v>42204</v>
      </c>
      <c r="B264" s="3">
        <v>32.700000000000003</v>
      </c>
      <c r="C264" s="3">
        <v>22.2</v>
      </c>
      <c r="D264" s="3">
        <v>30.6</v>
      </c>
      <c r="E264" s="3">
        <v>24.3</v>
      </c>
      <c r="F264" s="3">
        <v>27.5</v>
      </c>
      <c r="G264" s="3">
        <v>27</v>
      </c>
      <c r="H264" s="3">
        <v>24.8</v>
      </c>
      <c r="I264" s="3">
        <v>32.200000000000003</v>
      </c>
      <c r="J264" s="3">
        <v>30.1</v>
      </c>
      <c r="K264" s="3">
        <v>29.8333333333333</v>
      </c>
    </row>
    <row r="265" spans="1:11" x14ac:dyDescent="0.3">
      <c r="A265" s="4">
        <v>42205</v>
      </c>
      <c r="B265" s="3">
        <v>27.3</v>
      </c>
      <c r="C265" s="3">
        <v>25.9</v>
      </c>
      <c r="D265" s="3">
        <v>32.299999999999997</v>
      </c>
      <c r="E265" s="3">
        <v>26.2</v>
      </c>
      <c r="F265" s="3">
        <v>26.2</v>
      </c>
      <c r="G265" s="3">
        <v>28.3</v>
      </c>
      <c r="H265" s="3">
        <v>24.2</v>
      </c>
      <c r="I265" s="3">
        <v>36.1</v>
      </c>
      <c r="J265" s="3">
        <v>27.3</v>
      </c>
      <c r="K265" s="3">
        <v>30.4</v>
      </c>
    </row>
    <row r="266" spans="1:11" x14ac:dyDescent="0.3">
      <c r="A266" s="4">
        <v>42206</v>
      </c>
      <c r="B266" s="3">
        <v>30.5</v>
      </c>
      <c r="C266" s="3">
        <v>28.3</v>
      </c>
      <c r="D266" s="3">
        <v>31.6</v>
      </c>
      <c r="E266" s="3">
        <v>28.1</v>
      </c>
      <c r="F266" s="3">
        <v>27.3</v>
      </c>
      <c r="G266" s="3">
        <v>27.5</v>
      </c>
      <c r="H266" s="3">
        <v>26.9</v>
      </c>
      <c r="I266" s="3">
        <v>34.700000000000003</v>
      </c>
      <c r="J266" s="3">
        <v>26.2</v>
      </c>
      <c r="K266" s="3">
        <v>29.133333333333301</v>
      </c>
    </row>
    <row r="267" spans="1:11" x14ac:dyDescent="0.3">
      <c r="A267" s="4">
        <v>42207</v>
      </c>
      <c r="B267" s="3">
        <v>32.5</v>
      </c>
      <c r="C267" s="3">
        <v>30.4</v>
      </c>
      <c r="D267" s="3">
        <v>31.6</v>
      </c>
      <c r="E267" s="3">
        <v>29.3</v>
      </c>
      <c r="F267" s="3">
        <v>27.7</v>
      </c>
      <c r="G267" s="3">
        <v>26</v>
      </c>
      <c r="H267" s="3">
        <v>27.6</v>
      </c>
      <c r="I267" s="3">
        <v>37.700000000000003</v>
      </c>
      <c r="J267" s="3">
        <v>26.1</v>
      </c>
      <c r="K267" s="3">
        <v>31.7</v>
      </c>
    </row>
    <row r="268" spans="1:11" x14ac:dyDescent="0.3">
      <c r="A268" s="4">
        <v>42208</v>
      </c>
      <c r="B268" s="3">
        <v>35.5</v>
      </c>
      <c r="C268" s="3">
        <v>30.7</v>
      </c>
      <c r="D268" s="3">
        <v>32.4</v>
      </c>
      <c r="E268" s="3">
        <v>29</v>
      </c>
      <c r="F268" s="3">
        <v>20.100000000000001</v>
      </c>
      <c r="G268" s="3">
        <v>26.9</v>
      </c>
      <c r="H268" s="3">
        <v>28.9</v>
      </c>
      <c r="I268" s="3">
        <v>37.700000000000003</v>
      </c>
      <c r="J268" s="3">
        <v>28.2</v>
      </c>
      <c r="K268" s="3">
        <v>29.2</v>
      </c>
    </row>
    <row r="269" spans="1:11" x14ac:dyDescent="0.3">
      <c r="A269" s="4">
        <v>42209</v>
      </c>
      <c r="B269" s="3">
        <v>30.4</v>
      </c>
      <c r="C269" s="3">
        <v>31.9</v>
      </c>
      <c r="D269" s="3">
        <v>31.2</v>
      </c>
      <c r="E269" s="3">
        <v>27.4</v>
      </c>
      <c r="F269" s="3">
        <v>24.1</v>
      </c>
      <c r="G269" s="3">
        <v>28.2</v>
      </c>
      <c r="H269" s="3">
        <v>28.6</v>
      </c>
      <c r="I269" s="3">
        <v>29.2</v>
      </c>
      <c r="J269" s="3">
        <v>30.8</v>
      </c>
      <c r="K269" s="3">
        <v>29.7</v>
      </c>
    </row>
    <row r="270" spans="1:11" x14ac:dyDescent="0.3">
      <c r="A270" s="4">
        <v>42210</v>
      </c>
      <c r="B270" s="3">
        <v>33.1</v>
      </c>
      <c r="C270" s="3">
        <v>32.299999999999997</v>
      </c>
      <c r="D270" s="3">
        <v>20.8</v>
      </c>
      <c r="E270" s="3">
        <v>28</v>
      </c>
      <c r="F270" s="3">
        <v>28.8</v>
      </c>
      <c r="G270" s="3">
        <v>25.5</v>
      </c>
      <c r="H270" s="3">
        <v>28.6</v>
      </c>
      <c r="I270" s="3">
        <v>31.6</v>
      </c>
      <c r="J270" s="3">
        <v>28.1</v>
      </c>
      <c r="K270" s="3">
        <v>25.6</v>
      </c>
    </row>
    <row r="271" spans="1:11" x14ac:dyDescent="0.3">
      <c r="A271" s="4">
        <v>42211</v>
      </c>
      <c r="B271" s="3">
        <v>21.7</v>
      </c>
      <c r="C271" s="3">
        <v>33.4</v>
      </c>
      <c r="D271" s="3">
        <v>24.4</v>
      </c>
      <c r="E271" s="3">
        <v>28.2</v>
      </c>
      <c r="F271" s="3">
        <v>29.1</v>
      </c>
      <c r="G271" s="3">
        <v>28.3</v>
      </c>
      <c r="H271" s="3">
        <v>30.6</v>
      </c>
      <c r="I271" s="3">
        <v>31.4</v>
      </c>
      <c r="J271" s="3">
        <v>23.6</v>
      </c>
      <c r="K271" s="3">
        <v>27.5</v>
      </c>
    </row>
    <row r="272" spans="1:11" x14ac:dyDescent="0.3">
      <c r="A272" s="4">
        <v>42212</v>
      </c>
      <c r="B272" s="3">
        <v>22.9</v>
      </c>
      <c r="C272" s="3">
        <v>31.8</v>
      </c>
      <c r="D272" s="3">
        <v>25.7</v>
      </c>
      <c r="E272" s="3">
        <v>30.1</v>
      </c>
      <c r="F272" s="3">
        <v>24.7</v>
      </c>
      <c r="G272" s="3">
        <v>27.2</v>
      </c>
      <c r="H272" s="3">
        <v>32.9</v>
      </c>
      <c r="I272" s="3">
        <v>29.2</v>
      </c>
      <c r="J272" s="3">
        <v>24.5</v>
      </c>
      <c r="K272" s="3">
        <v>30.5</v>
      </c>
    </row>
    <row r="273" spans="1:11" x14ac:dyDescent="0.3">
      <c r="A273" s="4">
        <v>42213</v>
      </c>
      <c r="B273" s="3">
        <v>25.6</v>
      </c>
      <c r="C273" s="3">
        <v>30.4</v>
      </c>
      <c r="D273" s="3">
        <v>28.6</v>
      </c>
      <c r="E273" s="3">
        <v>30.5</v>
      </c>
      <c r="F273" s="3">
        <v>30.3</v>
      </c>
      <c r="G273" s="3">
        <v>29.3</v>
      </c>
      <c r="H273" s="3">
        <v>34</v>
      </c>
      <c r="I273" s="3">
        <v>29.1</v>
      </c>
      <c r="J273" s="3">
        <v>22.9</v>
      </c>
      <c r="K273" s="3">
        <v>32.6</v>
      </c>
    </row>
    <row r="274" spans="1:11" x14ac:dyDescent="0.3">
      <c r="A274" s="4">
        <v>42214</v>
      </c>
      <c r="B274" s="3">
        <v>20.100000000000001</v>
      </c>
      <c r="C274" s="3">
        <v>27.8</v>
      </c>
      <c r="D274" s="3">
        <v>29.1</v>
      </c>
      <c r="E274" s="3">
        <v>30.9</v>
      </c>
      <c r="F274" s="3">
        <v>32.1</v>
      </c>
      <c r="G274" s="3">
        <v>30.4</v>
      </c>
      <c r="H274" s="3">
        <v>31</v>
      </c>
      <c r="I274" s="3">
        <v>33.799999999999997</v>
      </c>
      <c r="J274" s="3">
        <v>28</v>
      </c>
      <c r="K274" s="3">
        <v>27.3</v>
      </c>
    </row>
    <row r="275" spans="1:11" x14ac:dyDescent="0.3">
      <c r="A275" s="4">
        <v>42215</v>
      </c>
      <c r="B275" s="3">
        <v>21.7</v>
      </c>
      <c r="C275" s="3">
        <v>31.2</v>
      </c>
      <c r="D275" s="3">
        <v>30</v>
      </c>
      <c r="E275" s="3">
        <v>31.1</v>
      </c>
      <c r="F275" s="3">
        <v>29.6</v>
      </c>
      <c r="G275" s="3">
        <v>30.7</v>
      </c>
      <c r="H275" s="3">
        <v>32.5</v>
      </c>
      <c r="I275" s="3">
        <v>28.8</v>
      </c>
      <c r="J275" s="3">
        <v>24.5</v>
      </c>
      <c r="K275" s="3">
        <v>27.6</v>
      </c>
    </row>
    <row r="276" spans="1:11" x14ac:dyDescent="0.3">
      <c r="A276" s="4">
        <v>42216</v>
      </c>
      <c r="B276" s="3">
        <v>22</v>
      </c>
      <c r="C276" s="3">
        <v>31.2</v>
      </c>
      <c r="D276" s="3">
        <v>32.799999999999997</v>
      </c>
      <c r="E276" s="3">
        <v>28.2</v>
      </c>
      <c r="F276" s="3">
        <v>28</v>
      </c>
      <c r="G276" s="3">
        <v>27.1</v>
      </c>
      <c r="H276" s="3">
        <v>25.9</v>
      </c>
      <c r="I276" s="3">
        <v>21.7</v>
      </c>
      <c r="J276" s="3">
        <v>27.4</v>
      </c>
      <c r="K276" s="3">
        <v>30.2</v>
      </c>
    </row>
    <row r="277" spans="1:11" x14ac:dyDescent="0.3">
      <c r="A277" s="4">
        <v>42217</v>
      </c>
      <c r="B277" s="3">
        <v>25.7</v>
      </c>
      <c r="C277" s="3">
        <v>25.3</v>
      </c>
      <c r="D277" s="3">
        <v>34.4</v>
      </c>
      <c r="E277" s="3">
        <v>32.4</v>
      </c>
      <c r="F277" s="3">
        <v>25.9</v>
      </c>
      <c r="G277" s="3">
        <v>26.4</v>
      </c>
      <c r="H277" s="3">
        <v>26.3</v>
      </c>
      <c r="I277" s="3">
        <v>27.4</v>
      </c>
      <c r="J277" s="3">
        <v>28</v>
      </c>
      <c r="K277" s="3">
        <v>27.4</v>
      </c>
    </row>
    <row r="278" spans="1:11" x14ac:dyDescent="0.3">
      <c r="A278" s="4">
        <v>42218</v>
      </c>
      <c r="B278" s="3">
        <v>27.4</v>
      </c>
      <c r="C278" s="3">
        <v>26.8</v>
      </c>
      <c r="D278" s="3">
        <v>34.5</v>
      </c>
      <c r="E278" s="3">
        <v>31.8</v>
      </c>
      <c r="F278" s="3">
        <v>26.6</v>
      </c>
      <c r="G278" s="3">
        <v>27.6</v>
      </c>
      <c r="H278" s="3">
        <v>25.8</v>
      </c>
      <c r="I278" s="3">
        <v>27.7</v>
      </c>
      <c r="J278" s="3">
        <v>26</v>
      </c>
      <c r="K278" s="3">
        <v>31.4</v>
      </c>
    </row>
    <row r="279" spans="1:11" x14ac:dyDescent="0.3">
      <c r="A279" s="4">
        <v>42219</v>
      </c>
      <c r="B279" s="3">
        <v>25.6</v>
      </c>
      <c r="C279" s="3">
        <v>29.6</v>
      </c>
      <c r="D279" s="3">
        <v>35.9</v>
      </c>
      <c r="E279" s="3">
        <v>30.6</v>
      </c>
      <c r="F279" s="3">
        <v>24.6</v>
      </c>
      <c r="G279" s="3">
        <v>27.3</v>
      </c>
      <c r="H279" s="3">
        <v>27.2</v>
      </c>
      <c r="I279" s="3">
        <v>31.7</v>
      </c>
      <c r="J279" s="3">
        <v>24.6</v>
      </c>
      <c r="K279" s="3">
        <v>19.8</v>
      </c>
    </row>
    <row r="280" spans="1:11" x14ac:dyDescent="0.3">
      <c r="A280" s="4">
        <v>42220</v>
      </c>
      <c r="B280" s="3">
        <v>31.2</v>
      </c>
      <c r="C280" s="3">
        <v>30</v>
      </c>
      <c r="D280" s="3">
        <v>35.6</v>
      </c>
      <c r="E280" s="3">
        <v>31.2</v>
      </c>
      <c r="F280" s="3">
        <v>25.9</v>
      </c>
      <c r="G280" s="3">
        <v>28.9</v>
      </c>
      <c r="H280" s="3">
        <v>24.9</v>
      </c>
      <c r="I280" s="3">
        <v>31.2</v>
      </c>
      <c r="J280" s="3">
        <v>28.8</v>
      </c>
      <c r="K280" s="3">
        <v>27.6</v>
      </c>
    </row>
    <row r="281" spans="1:11" x14ac:dyDescent="0.3">
      <c r="A281" s="4">
        <v>42221</v>
      </c>
      <c r="B281" s="3">
        <v>31.1</v>
      </c>
      <c r="C281" s="3">
        <v>31.2</v>
      </c>
      <c r="D281" s="3">
        <v>35.5</v>
      </c>
      <c r="E281" s="3">
        <v>31.2</v>
      </c>
      <c r="F281" s="3">
        <v>25.4</v>
      </c>
      <c r="G281" s="3">
        <v>20</v>
      </c>
      <c r="H281" s="3">
        <v>23.6</v>
      </c>
      <c r="I281" s="3">
        <v>34</v>
      </c>
      <c r="J281" s="3">
        <v>30.9</v>
      </c>
      <c r="K281" s="3">
        <v>25.2</v>
      </c>
    </row>
    <row r="282" spans="1:11" x14ac:dyDescent="0.3">
      <c r="A282" s="4">
        <v>42222</v>
      </c>
      <c r="B282" s="3">
        <v>31.7</v>
      </c>
      <c r="C282" s="3">
        <v>22.8</v>
      </c>
      <c r="D282" s="3">
        <v>32.299999999999997</v>
      </c>
      <c r="E282" s="3">
        <v>28.1</v>
      </c>
      <c r="F282" s="3">
        <v>25.1</v>
      </c>
      <c r="G282" s="3">
        <v>31.3</v>
      </c>
      <c r="H282" s="3">
        <v>22.5</v>
      </c>
      <c r="I282" s="3">
        <v>31.4</v>
      </c>
      <c r="J282" s="3">
        <v>24.2</v>
      </c>
      <c r="K282" s="3">
        <v>23.4</v>
      </c>
    </row>
    <row r="283" spans="1:11" x14ac:dyDescent="0.3">
      <c r="A283" s="4">
        <v>42223</v>
      </c>
      <c r="B283" s="3">
        <v>32.6</v>
      </c>
      <c r="C283" s="3">
        <v>25.7</v>
      </c>
      <c r="D283" s="3">
        <v>17.899999999999999</v>
      </c>
      <c r="E283" s="3">
        <v>29.9</v>
      </c>
      <c r="F283" s="3">
        <v>27.5</v>
      </c>
      <c r="G283" s="3">
        <v>32.6</v>
      </c>
      <c r="H283" s="3">
        <v>26.1</v>
      </c>
      <c r="I283" s="3">
        <v>26.7</v>
      </c>
      <c r="J283" s="3">
        <v>21</v>
      </c>
      <c r="K283" s="3">
        <v>27.8</v>
      </c>
    </row>
    <row r="284" spans="1:11" x14ac:dyDescent="0.3">
      <c r="A284" s="4">
        <v>42224</v>
      </c>
      <c r="B284" s="3">
        <v>33.9</v>
      </c>
      <c r="C284" s="3">
        <v>29.9</v>
      </c>
      <c r="D284" s="3">
        <v>27.3</v>
      </c>
      <c r="E284" s="3">
        <v>31.1</v>
      </c>
      <c r="F284" s="3">
        <v>27.6</v>
      </c>
      <c r="G284" s="3">
        <v>33.200000000000003</v>
      </c>
      <c r="H284" s="3">
        <v>29.5</v>
      </c>
      <c r="I284" s="3">
        <v>26.4</v>
      </c>
      <c r="J284" s="3">
        <v>19.899999999999999</v>
      </c>
      <c r="K284" s="3">
        <v>28.2</v>
      </c>
    </row>
    <row r="285" spans="1:11" x14ac:dyDescent="0.3">
      <c r="A285" s="4">
        <v>42225</v>
      </c>
      <c r="B285" s="3">
        <v>33.4</v>
      </c>
      <c r="C285" s="3">
        <v>31.4</v>
      </c>
      <c r="D285" s="3">
        <v>31</v>
      </c>
      <c r="E285" s="3">
        <v>32.4</v>
      </c>
      <c r="F285" s="3">
        <v>28.5</v>
      </c>
      <c r="G285" s="3">
        <v>31.7</v>
      </c>
      <c r="H285" s="3">
        <v>28.2</v>
      </c>
      <c r="I285" s="3">
        <v>26.8</v>
      </c>
      <c r="J285" s="3">
        <v>21.3</v>
      </c>
      <c r="K285" s="3">
        <v>27.3</v>
      </c>
    </row>
    <row r="286" spans="1:11" x14ac:dyDescent="0.3">
      <c r="A286" s="4">
        <v>42226</v>
      </c>
      <c r="B286" s="3">
        <v>33.4</v>
      </c>
      <c r="C286" s="3">
        <v>27.6</v>
      </c>
      <c r="D286" s="3">
        <v>34.1</v>
      </c>
      <c r="E286" s="3">
        <v>32</v>
      </c>
      <c r="F286" s="3">
        <v>30.3</v>
      </c>
      <c r="G286" s="3">
        <v>31.3</v>
      </c>
      <c r="H286" s="3">
        <v>30.6</v>
      </c>
      <c r="I286" s="3">
        <v>28.9</v>
      </c>
      <c r="J286" s="3">
        <v>23</v>
      </c>
      <c r="K286" s="3">
        <v>29.466666666666701</v>
      </c>
    </row>
    <row r="287" spans="1:11" x14ac:dyDescent="0.3">
      <c r="A287" s="4">
        <v>42227</v>
      </c>
      <c r="B287" s="3">
        <v>33.799999999999997</v>
      </c>
      <c r="C287" s="3">
        <v>19.100000000000001</v>
      </c>
      <c r="D287" s="3">
        <v>33.799999999999997</v>
      </c>
      <c r="E287" s="3">
        <v>25.3</v>
      </c>
      <c r="F287" s="3">
        <v>27.7</v>
      </c>
      <c r="G287" s="3">
        <v>31.1</v>
      </c>
      <c r="H287" s="3">
        <v>29.9</v>
      </c>
      <c r="I287" s="3">
        <v>27.7</v>
      </c>
      <c r="J287" s="3">
        <v>25.8</v>
      </c>
      <c r="K287" s="3">
        <v>30.9</v>
      </c>
    </row>
    <row r="288" spans="1:11" x14ac:dyDescent="0.3">
      <c r="A288" s="4">
        <v>42228</v>
      </c>
      <c r="B288" s="3">
        <v>34.6</v>
      </c>
      <c r="C288" s="3">
        <v>23.9</v>
      </c>
      <c r="D288" s="3">
        <v>32.799999999999997</v>
      </c>
      <c r="E288" s="3">
        <v>27.2</v>
      </c>
      <c r="F288" s="3">
        <v>31.9</v>
      </c>
      <c r="G288" s="3">
        <v>29.8</v>
      </c>
      <c r="H288" s="3">
        <v>27.4</v>
      </c>
      <c r="I288" s="3">
        <v>30.3</v>
      </c>
      <c r="J288" s="3">
        <v>27.5</v>
      </c>
      <c r="K288" s="3">
        <v>28.6</v>
      </c>
    </row>
    <row r="289" spans="1:11" x14ac:dyDescent="0.3">
      <c r="A289" s="4">
        <v>42229</v>
      </c>
      <c r="B289" s="3">
        <v>33.799999999999997</v>
      </c>
      <c r="C289" s="3">
        <v>25.1</v>
      </c>
      <c r="D289" s="3">
        <v>18.5</v>
      </c>
      <c r="E289" s="3">
        <v>30.4</v>
      </c>
      <c r="F289" s="3">
        <v>23.3</v>
      </c>
      <c r="G289" s="3">
        <v>29.9</v>
      </c>
      <c r="H289" s="3">
        <v>28.5</v>
      </c>
      <c r="I289" s="3">
        <v>26.4</v>
      </c>
      <c r="J289" s="3">
        <v>28.1</v>
      </c>
      <c r="K289" s="3">
        <v>30.6</v>
      </c>
    </row>
    <row r="290" spans="1:11" x14ac:dyDescent="0.3">
      <c r="A290" s="4">
        <v>42230</v>
      </c>
      <c r="B290" s="3">
        <v>33.299999999999997</v>
      </c>
      <c r="C290" s="3">
        <v>28.1</v>
      </c>
      <c r="D290" s="3">
        <v>28</v>
      </c>
      <c r="E290" s="3">
        <v>29.9</v>
      </c>
      <c r="F290" s="3">
        <v>17.2</v>
      </c>
      <c r="G290" s="3">
        <v>30.1</v>
      </c>
      <c r="H290" s="3">
        <v>29.9</v>
      </c>
      <c r="I290" s="3">
        <v>32.4</v>
      </c>
      <c r="J290" s="3">
        <v>30.2</v>
      </c>
      <c r="K290" s="3">
        <v>31.8</v>
      </c>
    </row>
    <row r="291" spans="1:11" x14ac:dyDescent="0.3">
      <c r="A291" s="4">
        <v>42231</v>
      </c>
      <c r="B291" s="3">
        <v>33.799999999999997</v>
      </c>
      <c r="C291" s="3">
        <v>25.4</v>
      </c>
      <c r="D291" s="3">
        <v>29.6</v>
      </c>
      <c r="E291" s="3">
        <v>23.8</v>
      </c>
      <c r="F291" s="3">
        <v>23</v>
      </c>
      <c r="G291" s="3">
        <v>31.5</v>
      </c>
      <c r="H291" s="3">
        <v>31.6</v>
      </c>
      <c r="I291" s="3">
        <v>34.1</v>
      </c>
      <c r="J291" s="3">
        <v>32.1</v>
      </c>
      <c r="K291" s="3">
        <v>31.2</v>
      </c>
    </row>
    <row r="292" spans="1:11" x14ac:dyDescent="0.3">
      <c r="A292" s="4">
        <v>42232</v>
      </c>
      <c r="B292" s="3">
        <v>31.3</v>
      </c>
      <c r="C292" s="3">
        <v>25.5</v>
      </c>
      <c r="D292" s="3">
        <v>31.9</v>
      </c>
      <c r="E292" s="3">
        <v>26.5</v>
      </c>
      <c r="F292" s="3">
        <v>24.8</v>
      </c>
      <c r="G292" s="3">
        <v>30.1</v>
      </c>
      <c r="H292" s="3">
        <v>29.8</v>
      </c>
      <c r="I292" s="3">
        <v>34.299999999999997</v>
      </c>
      <c r="J292" s="3">
        <v>29.1</v>
      </c>
      <c r="K292" s="3">
        <v>32.9</v>
      </c>
    </row>
    <row r="293" spans="1:11" x14ac:dyDescent="0.3">
      <c r="A293" s="4">
        <v>42233</v>
      </c>
      <c r="B293" s="3">
        <v>24.3</v>
      </c>
      <c r="C293" s="3">
        <v>21.3</v>
      </c>
      <c r="D293" s="3">
        <v>32.200000000000003</v>
      </c>
      <c r="E293" s="3">
        <v>28</v>
      </c>
      <c r="F293" s="3">
        <v>24.7</v>
      </c>
      <c r="G293" s="3">
        <v>23.5</v>
      </c>
      <c r="H293" s="3">
        <v>19.8</v>
      </c>
      <c r="I293" s="3">
        <v>34.4</v>
      </c>
      <c r="J293" s="3">
        <v>30</v>
      </c>
      <c r="K293" s="3">
        <v>32.700000000000003</v>
      </c>
    </row>
    <row r="294" spans="1:11" x14ac:dyDescent="0.3">
      <c r="A294" s="4">
        <v>42234</v>
      </c>
      <c r="B294" s="3">
        <v>24</v>
      </c>
      <c r="C294" s="3">
        <v>25.8</v>
      </c>
      <c r="D294" s="3">
        <v>31.5</v>
      </c>
      <c r="E294" s="3">
        <v>29.2</v>
      </c>
      <c r="F294" s="3">
        <v>25.3</v>
      </c>
      <c r="G294" s="3">
        <v>22.6</v>
      </c>
      <c r="H294" s="3">
        <v>23.5</v>
      </c>
      <c r="I294" s="3">
        <v>34</v>
      </c>
      <c r="J294" s="3">
        <v>30.9</v>
      </c>
      <c r="K294" s="3">
        <v>30.2</v>
      </c>
    </row>
    <row r="295" spans="1:11" x14ac:dyDescent="0.3">
      <c r="A295" s="4">
        <v>42235</v>
      </c>
      <c r="B295" s="3">
        <v>27.9</v>
      </c>
      <c r="C295" s="3">
        <v>26.9</v>
      </c>
      <c r="D295" s="3">
        <v>31.7</v>
      </c>
      <c r="E295" s="3">
        <v>29.8</v>
      </c>
      <c r="F295" s="3">
        <v>29</v>
      </c>
      <c r="G295" s="3">
        <v>21.7</v>
      </c>
      <c r="H295" s="3">
        <v>24.9</v>
      </c>
      <c r="I295" s="3">
        <v>35.1</v>
      </c>
      <c r="J295" s="3">
        <v>32.700000000000003</v>
      </c>
      <c r="K295" s="3">
        <v>33.299999999999997</v>
      </c>
    </row>
    <row r="296" spans="1:11" x14ac:dyDescent="0.3">
      <c r="A296" s="4">
        <v>42236</v>
      </c>
      <c r="B296" s="3">
        <v>26.9</v>
      </c>
      <c r="C296" s="3">
        <v>30</v>
      </c>
      <c r="D296" s="3">
        <v>20.2</v>
      </c>
      <c r="E296" s="3">
        <v>30.6</v>
      </c>
      <c r="F296" s="3">
        <v>30</v>
      </c>
      <c r="G296" s="3">
        <v>28.8</v>
      </c>
      <c r="H296" s="3">
        <v>26.3</v>
      </c>
      <c r="I296" s="3">
        <v>35.4</v>
      </c>
      <c r="J296" s="3">
        <v>33.799999999999997</v>
      </c>
      <c r="K296" s="3">
        <v>27.1</v>
      </c>
    </row>
    <row r="297" spans="1:11" x14ac:dyDescent="0.3">
      <c r="A297" s="4">
        <v>42237</v>
      </c>
      <c r="B297" s="3">
        <v>26.3</v>
      </c>
      <c r="C297" s="3">
        <v>30.7</v>
      </c>
      <c r="D297" s="3">
        <v>25</v>
      </c>
      <c r="E297" s="3">
        <v>28.1</v>
      </c>
      <c r="F297" s="3">
        <v>28.9</v>
      </c>
      <c r="G297" s="3">
        <v>29.6</v>
      </c>
      <c r="H297" s="3">
        <v>27.7</v>
      </c>
      <c r="I297" s="3">
        <v>29.3</v>
      </c>
      <c r="J297" s="3">
        <v>33.9</v>
      </c>
      <c r="K297" s="3">
        <v>33.9</v>
      </c>
    </row>
    <row r="298" spans="1:11" x14ac:dyDescent="0.3">
      <c r="A298" s="4">
        <v>42238</v>
      </c>
      <c r="B298" s="3">
        <v>27</v>
      </c>
      <c r="C298" s="3">
        <v>18.5</v>
      </c>
      <c r="D298" s="3">
        <v>23</v>
      </c>
      <c r="E298" s="3">
        <v>26.8</v>
      </c>
      <c r="F298" s="3">
        <v>24.4</v>
      </c>
      <c r="G298" s="3">
        <v>29.7</v>
      </c>
      <c r="H298" s="3">
        <v>27.9</v>
      </c>
      <c r="I298" s="3">
        <v>29.5</v>
      </c>
      <c r="J298" s="3">
        <v>32.1</v>
      </c>
      <c r="K298" s="3">
        <v>25</v>
      </c>
    </row>
    <row r="299" spans="1:11" x14ac:dyDescent="0.3">
      <c r="A299" s="4">
        <v>42239</v>
      </c>
      <c r="B299" s="3">
        <v>27.1</v>
      </c>
      <c r="C299" s="3">
        <v>25</v>
      </c>
      <c r="D299" s="3">
        <v>22</v>
      </c>
      <c r="E299" s="3">
        <v>30.9</v>
      </c>
      <c r="F299" s="3">
        <v>26.4</v>
      </c>
      <c r="G299" s="3">
        <v>21.2</v>
      </c>
      <c r="H299" s="3">
        <v>21.7</v>
      </c>
      <c r="I299" s="3">
        <v>29.4</v>
      </c>
      <c r="J299" s="3">
        <v>30</v>
      </c>
      <c r="K299" s="3">
        <v>27.8</v>
      </c>
    </row>
    <row r="300" spans="1:11" x14ac:dyDescent="0.3">
      <c r="A300" s="4">
        <v>42240</v>
      </c>
      <c r="B300" s="3">
        <v>28.6</v>
      </c>
      <c r="C300" s="3">
        <v>26.4</v>
      </c>
      <c r="D300" s="3">
        <v>25.5</v>
      </c>
      <c r="E300" s="3">
        <v>29.5</v>
      </c>
      <c r="F300" s="3">
        <v>28.6</v>
      </c>
      <c r="G300" s="3">
        <v>28.2</v>
      </c>
      <c r="H300" s="3">
        <v>23.1</v>
      </c>
      <c r="I300" s="3">
        <v>28.8</v>
      </c>
      <c r="J300" s="3">
        <v>29.9</v>
      </c>
      <c r="K300" s="3">
        <v>31.5</v>
      </c>
    </row>
    <row r="301" spans="1:11" x14ac:dyDescent="0.3">
      <c r="A301" s="4">
        <v>42241</v>
      </c>
      <c r="B301" s="3">
        <v>27.4</v>
      </c>
      <c r="C301" s="3">
        <v>27.2</v>
      </c>
      <c r="D301" s="3">
        <v>28.4</v>
      </c>
      <c r="E301" s="3">
        <v>26.4</v>
      </c>
      <c r="F301" s="3">
        <v>30.1</v>
      </c>
      <c r="G301" s="3">
        <v>26.5</v>
      </c>
      <c r="H301" s="3">
        <v>22.3</v>
      </c>
      <c r="I301" s="3">
        <v>34.1</v>
      </c>
      <c r="J301" s="3">
        <v>29</v>
      </c>
      <c r="K301" s="3">
        <v>34.299999999999997</v>
      </c>
    </row>
    <row r="302" spans="1:11" x14ac:dyDescent="0.3">
      <c r="A302" s="4">
        <v>42242</v>
      </c>
      <c r="B302" s="3">
        <v>27.2</v>
      </c>
      <c r="C302" s="3">
        <v>28.7</v>
      </c>
      <c r="D302" s="3">
        <v>30.3</v>
      </c>
      <c r="E302" s="3">
        <v>17.899999999999999</v>
      </c>
      <c r="F302" s="3">
        <v>29.6</v>
      </c>
      <c r="G302" s="3">
        <v>26.2</v>
      </c>
      <c r="H302" s="3">
        <v>22.8</v>
      </c>
      <c r="I302" s="3">
        <v>34.799999999999997</v>
      </c>
      <c r="J302" s="3">
        <v>32</v>
      </c>
      <c r="K302" s="3">
        <v>27.4</v>
      </c>
    </row>
    <row r="303" spans="1:11" x14ac:dyDescent="0.3">
      <c r="A303" s="4">
        <v>42243</v>
      </c>
      <c r="B303" s="3">
        <v>31.8</v>
      </c>
      <c r="C303" s="3">
        <v>29.9</v>
      </c>
      <c r="D303" s="3">
        <v>30.8</v>
      </c>
      <c r="E303" s="3">
        <v>18.399999999999999</v>
      </c>
      <c r="F303" s="3">
        <v>29.8</v>
      </c>
      <c r="G303" s="3">
        <v>27.3</v>
      </c>
      <c r="H303" s="3">
        <v>19.100000000000001</v>
      </c>
      <c r="I303" s="3">
        <v>33.6</v>
      </c>
      <c r="J303" s="3">
        <v>33.5</v>
      </c>
      <c r="K303" s="3">
        <v>30.3</v>
      </c>
    </row>
    <row r="304" spans="1:11" x14ac:dyDescent="0.3">
      <c r="A304" s="4">
        <v>42244</v>
      </c>
      <c r="B304" s="3">
        <v>34.6</v>
      </c>
      <c r="C304" s="3">
        <v>30.4</v>
      </c>
      <c r="D304" s="3">
        <v>25.3</v>
      </c>
      <c r="E304" s="3">
        <v>24.9</v>
      </c>
      <c r="F304" s="3">
        <v>30.3</v>
      </c>
      <c r="G304" s="3">
        <v>24.9</v>
      </c>
      <c r="H304" s="3">
        <v>19.2</v>
      </c>
      <c r="I304" s="3">
        <v>27.2</v>
      </c>
      <c r="J304" s="3">
        <v>33.5</v>
      </c>
      <c r="K304" s="3">
        <v>33.5</v>
      </c>
    </row>
    <row r="305" spans="1:11" x14ac:dyDescent="0.3">
      <c r="A305" s="4">
        <v>42245</v>
      </c>
      <c r="B305" s="3">
        <v>35.299999999999997</v>
      </c>
      <c r="C305" s="3">
        <v>31.3</v>
      </c>
      <c r="D305" s="3">
        <v>25</v>
      </c>
      <c r="E305" s="3">
        <v>24.2</v>
      </c>
      <c r="F305" s="3">
        <v>30.9</v>
      </c>
      <c r="G305" s="3">
        <v>28.3</v>
      </c>
      <c r="H305" s="3">
        <v>14.6</v>
      </c>
      <c r="I305" s="3">
        <v>27.6</v>
      </c>
      <c r="J305" s="3">
        <v>32.299999999999997</v>
      </c>
      <c r="K305" s="3">
        <v>34.4</v>
      </c>
    </row>
    <row r="306" spans="1:11" x14ac:dyDescent="0.3">
      <c r="A306" s="4">
        <v>42246</v>
      </c>
      <c r="B306" s="3">
        <v>37</v>
      </c>
      <c r="C306" s="3">
        <v>25</v>
      </c>
      <c r="D306" s="3">
        <v>27.2</v>
      </c>
      <c r="E306" s="3">
        <v>26.4</v>
      </c>
      <c r="F306" s="3">
        <v>31.8</v>
      </c>
      <c r="G306" s="3">
        <v>31</v>
      </c>
      <c r="H306" s="3">
        <v>17</v>
      </c>
      <c r="I306" s="3">
        <v>29</v>
      </c>
      <c r="J306" s="3">
        <v>25.1</v>
      </c>
      <c r="K306" s="3">
        <v>34.9</v>
      </c>
    </row>
    <row r="307" spans="1:11" x14ac:dyDescent="0.3">
      <c r="A307" s="4">
        <v>42247</v>
      </c>
      <c r="B307" s="3">
        <v>36.6</v>
      </c>
      <c r="C307" s="3">
        <v>25.4</v>
      </c>
      <c r="D307" s="3">
        <v>29.3</v>
      </c>
      <c r="E307" s="3">
        <v>25.9</v>
      </c>
      <c r="F307" s="3">
        <v>30.3</v>
      </c>
      <c r="G307" s="3">
        <v>29.5</v>
      </c>
      <c r="H307" s="3">
        <v>19</v>
      </c>
      <c r="I307" s="3">
        <v>27.4</v>
      </c>
      <c r="J307" s="3">
        <v>17.8</v>
      </c>
      <c r="K307" s="3">
        <v>34.9</v>
      </c>
    </row>
    <row r="308" spans="1:11" x14ac:dyDescent="0.3">
      <c r="A308" s="4">
        <v>42248</v>
      </c>
      <c r="B308" s="3">
        <v>36.200000000000003</v>
      </c>
      <c r="C308" s="3">
        <v>27.8</v>
      </c>
      <c r="D308" s="3">
        <v>31.4</v>
      </c>
      <c r="E308" s="3">
        <v>28.2</v>
      </c>
      <c r="F308" s="3">
        <v>29.7</v>
      </c>
      <c r="G308" s="3">
        <v>19.5</v>
      </c>
      <c r="H308" s="3">
        <v>19.600000000000001</v>
      </c>
      <c r="I308" s="3">
        <v>26.3</v>
      </c>
      <c r="J308" s="3">
        <v>22</v>
      </c>
      <c r="K308" s="3">
        <v>30.7</v>
      </c>
    </row>
    <row r="309" spans="1:11" x14ac:dyDescent="0.3">
      <c r="A309" s="4">
        <v>42249</v>
      </c>
      <c r="B309" s="3">
        <v>30.5</v>
      </c>
      <c r="C309" s="3">
        <v>28.6</v>
      </c>
      <c r="D309" s="3">
        <v>20.2</v>
      </c>
      <c r="E309" s="3">
        <v>28.4</v>
      </c>
      <c r="F309" s="3">
        <v>27</v>
      </c>
      <c r="G309" s="3">
        <v>17.3</v>
      </c>
      <c r="H309" s="3">
        <v>23.2</v>
      </c>
      <c r="I309" s="3">
        <v>22.6</v>
      </c>
      <c r="J309" s="3">
        <v>26.2</v>
      </c>
      <c r="K309" s="3">
        <v>33.700000000000003</v>
      </c>
    </row>
    <row r="310" spans="1:11" x14ac:dyDescent="0.3">
      <c r="A310" s="4">
        <v>42250</v>
      </c>
      <c r="B310" s="3">
        <v>25.1</v>
      </c>
      <c r="C310" s="3">
        <v>29.1</v>
      </c>
      <c r="D310" s="3">
        <v>17.5</v>
      </c>
      <c r="E310" s="3">
        <v>25.8</v>
      </c>
      <c r="F310" s="3">
        <v>15.3</v>
      </c>
      <c r="G310" s="3">
        <v>25.3</v>
      </c>
      <c r="H310" s="3">
        <v>24.7</v>
      </c>
      <c r="I310" s="3">
        <v>23.2</v>
      </c>
      <c r="J310" s="3">
        <v>21.4</v>
      </c>
      <c r="K310" s="3">
        <v>34.700000000000003</v>
      </c>
    </row>
    <row r="311" spans="1:11" x14ac:dyDescent="0.3">
      <c r="A311" s="4">
        <v>42251</v>
      </c>
      <c r="B311" s="3">
        <v>24.6</v>
      </c>
      <c r="C311" s="3">
        <v>28.3</v>
      </c>
      <c r="D311" s="3">
        <v>20.5</v>
      </c>
      <c r="E311" s="3">
        <v>23.9</v>
      </c>
      <c r="F311" s="3">
        <v>22.9</v>
      </c>
      <c r="G311" s="3">
        <v>25.2</v>
      </c>
      <c r="H311" s="3">
        <v>25.7</v>
      </c>
      <c r="I311" s="3">
        <v>25.2</v>
      </c>
      <c r="J311" s="3">
        <v>24.3</v>
      </c>
      <c r="K311" s="3">
        <v>33.1</v>
      </c>
    </row>
    <row r="312" spans="1:11" x14ac:dyDescent="0.3">
      <c r="A312" s="4">
        <v>42252</v>
      </c>
      <c r="B312" s="3">
        <v>21.6</v>
      </c>
      <c r="C312" s="3">
        <v>17.600000000000001</v>
      </c>
      <c r="D312" s="3">
        <v>15.3</v>
      </c>
      <c r="E312" s="3">
        <v>26.8</v>
      </c>
      <c r="F312" s="3">
        <v>24.3</v>
      </c>
      <c r="G312" s="3">
        <v>26.9</v>
      </c>
      <c r="H312" s="3">
        <v>21.7</v>
      </c>
      <c r="I312" s="3">
        <v>27.7</v>
      </c>
      <c r="J312" s="3">
        <v>26.6</v>
      </c>
      <c r="K312" s="3">
        <v>31.2</v>
      </c>
    </row>
    <row r="313" spans="1:11" x14ac:dyDescent="0.3">
      <c r="A313" s="4">
        <v>42253</v>
      </c>
      <c r="B313" s="3">
        <v>20.2</v>
      </c>
      <c r="C313" s="3">
        <v>24.9</v>
      </c>
      <c r="D313" s="3">
        <v>21.3</v>
      </c>
      <c r="E313" s="3">
        <v>23.7</v>
      </c>
      <c r="F313" s="3">
        <v>23.2</v>
      </c>
      <c r="G313" s="3">
        <v>25.9</v>
      </c>
      <c r="H313" s="3">
        <v>23.1</v>
      </c>
      <c r="I313" s="3">
        <v>26.8</v>
      </c>
      <c r="J313" s="3">
        <v>26.2</v>
      </c>
      <c r="K313" s="3">
        <v>30.8333333333333</v>
      </c>
    </row>
    <row r="314" spans="1:11" x14ac:dyDescent="0.3">
      <c r="A314" s="4">
        <v>42254</v>
      </c>
      <c r="B314" s="3">
        <v>17.100000000000001</v>
      </c>
      <c r="C314" s="3">
        <v>30.2</v>
      </c>
      <c r="D314" s="3">
        <v>23.4</v>
      </c>
      <c r="E314" s="3">
        <v>24.9</v>
      </c>
      <c r="F314" s="3">
        <v>22.2</v>
      </c>
      <c r="G314" s="3">
        <v>17.899999999999999</v>
      </c>
      <c r="H314" s="3">
        <v>23.7</v>
      </c>
      <c r="I314" s="3">
        <v>27.8</v>
      </c>
      <c r="J314" s="3">
        <v>27.9</v>
      </c>
      <c r="K314" s="3">
        <v>29.7</v>
      </c>
    </row>
    <row r="315" spans="1:11" x14ac:dyDescent="0.3">
      <c r="A315" s="4">
        <v>42255</v>
      </c>
      <c r="B315" s="3">
        <v>19.5</v>
      </c>
      <c r="C315" s="3">
        <v>30</v>
      </c>
      <c r="D315" s="3">
        <v>21</v>
      </c>
      <c r="E315" s="3">
        <v>25.8</v>
      </c>
      <c r="F315" s="3">
        <v>22.9</v>
      </c>
      <c r="G315" s="3">
        <v>23.7</v>
      </c>
      <c r="H315" s="3">
        <v>26</v>
      </c>
      <c r="I315" s="3">
        <v>27.2</v>
      </c>
      <c r="J315" s="3">
        <v>28</v>
      </c>
      <c r="K315" s="3">
        <v>30.1</v>
      </c>
    </row>
    <row r="316" spans="1:11" x14ac:dyDescent="0.3">
      <c r="A316" s="4">
        <v>42256</v>
      </c>
      <c r="B316" s="3">
        <v>19.5</v>
      </c>
      <c r="C316" s="3">
        <v>30.6</v>
      </c>
      <c r="D316" s="3">
        <v>24.8</v>
      </c>
      <c r="E316" s="3">
        <v>22.9</v>
      </c>
      <c r="F316" s="3">
        <v>20.100000000000001</v>
      </c>
      <c r="G316" s="3">
        <v>24.7</v>
      </c>
      <c r="H316" s="3">
        <v>25.2</v>
      </c>
      <c r="I316" s="3">
        <v>23.8</v>
      </c>
      <c r="J316" s="3">
        <v>28.6</v>
      </c>
      <c r="K316" s="3">
        <v>27.4</v>
      </c>
    </row>
    <row r="317" spans="1:11" x14ac:dyDescent="0.3">
      <c r="A317" s="4">
        <v>42257</v>
      </c>
      <c r="B317" s="3">
        <v>21.6</v>
      </c>
      <c r="C317" s="3">
        <v>30.7</v>
      </c>
      <c r="D317" s="3">
        <v>26.7</v>
      </c>
      <c r="E317" s="3">
        <v>25.4</v>
      </c>
      <c r="F317" s="3">
        <v>22.2</v>
      </c>
      <c r="G317" s="3">
        <v>25.9</v>
      </c>
      <c r="H317" s="3">
        <v>26.7</v>
      </c>
      <c r="I317" s="3">
        <v>21.4</v>
      </c>
      <c r="J317" s="3">
        <v>28.5</v>
      </c>
      <c r="K317" s="3">
        <v>17.5</v>
      </c>
    </row>
    <row r="318" spans="1:11" x14ac:dyDescent="0.3">
      <c r="A318" s="4">
        <v>42258</v>
      </c>
      <c r="B318" s="3">
        <v>20.5</v>
      </c>
      <c r="C318" s="3">
        <v>31.1</v>
      </c>
      <c r="D318" s="3">
        <v>29</v>
      </c>
      <c r="E318" s="3">
        <v>25.3</v>
      </c>
      <c r="F318" s="3">
        <v>24.8</v>
      </c>
      <c r="G318" s="3">
        <v>26.4</v>
      </c>
      <c r="H318" s="3">
        <v>27.9</v>
      </c>
      <c r="I318" s="3">
        <v>20.5</v>
      </c>
      <c r="J318" s="3">
        <v>28</v>
      </c>
      <c r="K318" s="3">
        <v>22.7</v>
      </c>
    </row>
    <row r="319" spans="1:11" x14ac:dyDescent="0.3">
      <c r="A319" s="4">
        <v>42259</v>
      </c>
      <c r="B319" s="3">
        <v>19.3</v>
      </c>
      <c r="C319" s="3">
        <v>31.3</v>
      </c>
      <c r="D319" s="3">
        <v>18.8</v>
      </c>
      <c r="E319" s="3">
        <v>27.8</v>
      </c>
      <c r="F319" s="3">
        <v>25.6</v>
      </c>
      <c r="G319" s="3">
        <v>28.5</v>
      </c>
      <c r="H319" s="3">
        <v>28.5</v>
      </c>
      <c r="I319" s="3">
        <v>22.1</v>
      </c>
      <c r="J319" s="3">
        <v>28.5</v>
      </c>
      <c r="K319" s="3">
        <v>26.5</v>
      </c>
    </row>
    <row r="320" spans="1:11" x14ac:dyDescent="0.3">
      <c r="A320" s="4">
        <v>42260</v>
      </c>
      <c r="B320" s="3">
        <v>23.8</v>
      </c>
      <c r="C320" s="3">
        <v>29.5</v>
      </c>
      <c r="D320" s="3">
        <v>20.6</v>
      </c>
      <c r="E320" s="3">
        <v>29.7</v>
      </c>
      <c r="F320" s="3">
        <v>24.9</v>
      </c>
      <c r="G320" s="3">
        <v>29.4</v>
      </c>
      <c r="H320" s="3">
        <v>25.537500000000001</v>
      </c>
      <c r="I320" s="3">
        <v>21.3</v>
      </c>
      <c r="J320" s="3">
        <v>29.1</v>
      </c>
      <c r="K320" s="3">
        <v>28.3</v>
      </c>
    </row>
    <row r="321" spans="1:11" x14ac:dyDescent="0.3">
      <c r="A321" s="4">
        <v>42261</v>
      </c>
      <c r="B321" s="3">
        <v>25.7</v>
      </c>
      <c r="C321" s="3">
        <v>28.5</v>
      </c>
      <c r="D321" s="3">
        <v>25.7</v>
      </c>
      <c r="E321" s="3">
        <v>28.3</v>
      </c>
      <c r="F321" s="3">
        <v>20.6</v>
      </c>
      <c r="G321" s="3">
        <v>29.2</v>
      </c>
      <c r="H321" s="3">
        <v>25.8571428571429</v>
      </c>
      <c r="I321" s="3">
        <v>18.5</v>
      </c>
      <c r="J321" s="3">
        <v>19.399999999999999</v>
      </c>
      <c r="K321" s="3">
        <v>16.2</v>
      </c>
    </row>
    <row r="322" spans="1:11" x14ac:dyDescent="0.3">
      <c r="A322" s="4">
        <v>42262</v>
      </c>
      <c r="B322" s="3">
        <v>27.8</v>
      </c>
      <c r="C322" s="3">
        <v>27.5</v>
      </c>
      <c r="D322" s="3">
        <v>21.1</v>
      </c>
      <c r="E322" s="3">
        <v>21.3</v>
      </c>
      <c r="F322" s="3">
        <v>21.2</v>
      </c>
      <c r="G322" s="3">
        <v>29.3</v>
      </c>
      <c r="H322" s="3">
        <v>26.2</v>
      </c>
      <c r="I322" s="3">
        <v>24.2</v>
      </c>
      <c r="J322" s="3">
        <v>22.7</v>
      </c>
      <c r="K322" s="3">
        <v>22.4</v>
      </c>
    </row>
    <row r="323" spans="1:11" x14ac:dyDescent="0.3">
      <c r="A323" s="4">
        <v>42263</v>
      </c>
      <c r="B323" s="3">
        <v>28.6</v>
      </c>
      <c r="C323" s="3">
        <v>27.4</v>
      </c>
      <c r="D323" s="3">
        <v>18.399999999999999</v>
      </c>
      <c r="E323" s="3">
        <v>22.6</v>
      </c>
      <c r="F323" s="3">
        <v>22.2</v>
      </c>
      <c r="G323" s="3">
        <v>28.7</v>
      </c>
      <c r="H323" s="3">
        <v>25.4</v>
      </c>
      <c r="I323" s="3">
        <v>21</v>
      </c>
      <c r="J323" s="3">
        <v>26</v>
      </c>
      <c r="K323" s="3">
        <v>17.899999999999999</v>
      </c>
    </row>
    <row r="324" spans="1:11" x14ac:dyDescent="0.3">
      <c r="A324" s="4">
        <v>42264</v>
      </c>
      <c r="B324" s="3">
        <v>30.8</v>
      </c>
      <c r="C324" s="3">
        <v>24.6</v>
      </c>
      <c r="D324" s="3">
        <v>17.899999999999999</v>
      </c>
      <c r="E324" s="3">
        <v>23.7</v>
      </c>
      <c r="F324" s="3">
        <v>17.7</v>
      </c>
      <c r="G324" s="3">
        <v>25.7</v>
      </c>
      <c r="H324" s="3">
        <v>17.157142857142901</v>
      </c>
      <c r="I324" s="3">
        <v>18.3</v>
      </c>
      <c r="J324" s="3">
        <v>25.2</v>
      </c>
      <c r="K324" s="3">
        <v>24.3</v>
      </c>
    </row>
    <row r="325" spans="1:11" x14ac:dyDescent="0.3">
      <c r="A325" s="4">
        <v>42265</v>
      </c>
      <c r="B325" s="3">
        <v>33.299999999999997</v>
      </c>
      <c r="C325" s="3">
        <v>25.4</v>
      </c>
      <c r="D325" s="3">
        <v>18.8</v>
      </c>
      <c r="E325" s="3">
        <v>25</v>
      </c>
      <c r="F325" s="3">
        <v>17.7</v>
      </c>
      <c r="G325" s="3">
        <v>19.899999999999999</v>
      </c>
      <c r="H325" s="3">
        <v>21.5</v>
      </c>
      <c r="I325" s="3">
        <v>17.7</v>
      </c>
      <c r="J325" s="3">
        <v>25.6</v>
      </c>
      <c r="K325" s="3">
        <v>27.4</v>
      </c>
    </row>
    <row r="326" spans="1:11" x14ac:dyDescent="0.3">
      <c r="A326" s="4">
        <v>42266</v>
      </c>
      <c r="B326" s="3">
        <v>20.9</v>
      </c>
      <c r="C326" s="3">
        <v>16</v>
      </c>
      <c r="D326" s="3">
        <v>16.600000000000001</v>
      </c>
      <c r="E326" s="3">
        <v>26.5</v>
      </c>
      <c r="F326" s="3">
        <v>16.7</v>
      </c>
      <c r="G326" s="3">
        <v>23.4</v>
      </c>
      <c r="H326" s="3">
        <v>16.100000000000001</v>
      </c>
      <c r="I326" s="3">
        <v>13.2</v>
      </c>
      <c r="J326" s="3">
        <v>19.7</v>
      </c>
      <c r="K326" s="3">
        <v>23.8</v>
      </c>
    </row>
    <row r="327" spans="1:11" x14ac:dyDescent="0.3">
      <c r="A327" s="4">
        <v>42267</v>
      </c>
      <c r="B327" s="3">
        <v>19.5</v>
      </c>
      <c r="C327" s="3">
        <v>17.3</v>
      </c>
      <c r="D327" s="3">
        <v>18.600000000000001</v>
      </c>
      <c r="E327" s="3">
        <v>26.8</v>
      </c>
      <c r="F327" s="3">
        <v>16.899999999999999</v>
      </c>
      <c r="G327" s="3">
        <v>24.6</v>
      </c>
      <c r="H327" s="3">
        <v>15.2</v>
      </c>
      <c r="I327" s="3">
        <v>14.4</v>
      </c>
      <c r="J327" s="3">
        <v>22.8</v>
      </c>
      <c r="K327" s="3">
        <v>24.4</v>
      </c>
    </row>
    <row r="328" spans="1:11" x14ac:dyDescent="0.3">
      <c r="A328" s="4">
        <v>42268</v>
      </c>
      <c r="B328" s="3">
        <v>21.2</v>
      </c>
      <c r="C328" s="3">
        <v>18</v>
      </c>
      <c r="D328" s="3">
        <v>12.9</v>
      </c>
      <c r="E328" s="3">
        <v>26.3</v>
      </c>
      <c r="F328" s="3">
        <v>18.899999999999999</v>
      </c>
      <c r="G328" s="3">
        <v>25</v>
      </c>
      <c r="H328" s="3">
        <v>17.7</v>
      </c>
      <c r="I328" s="3">
        <v>14.6</v>
      </c>
      <c r="J328" s="3">
        <v>25.3</v>
      </c>
      <c r="K328" s="3">
        <v>25.7</v>
      </c>
    </row>
    <row r="329" spans="1:11" x14ac:dyDescent="0.3">
      <c r="A329" s="4">
        <v>42269</v>
      </c>
      <c r="B329" s="3">
        <v>22.3</v>
      </c>
      <c r="C329" s="3">
        <v>16.899999999999999</v>
      </c>
      <c r="D329" s="3">
        <v>17.100000000000001</v>
      </c>
      <c r="E329" s="3">
        <v>14.2</v>
      </c>
      <c r="F329" s="3">
        <v>19.899999999999999</v>
      </c>
      <c r="G329" s="3">
        <v>26</v>
      </c>
      <c r="H329" s="3">
        <v>13.8</v>
      </c>
      <c r="I329" s="3">
        <v>17.399999999999999</v>
      </c>
      <c r="J329" s="3">
        <v>25</v>
      </c>
      <c r="K329" s="3">
        <v>26.2</v>
      </c>
    </row>
    <row r="330" spans="1:11" x14ac:dyDescent="0.3">
      <c r="A330" s="4">
        <v>42270</v>
      </c>
      <c r="B330" s="3">
        <v>25.8</v>
      </c>
      <c r="C330" s="3">
        <v>20.399999999999999</v>
      </c>
      <c r="D330" s="3">
        <v>13.3</v>
      </c>
      <c r="E330" s="3">
        <v>16.600000000000001</v>
      </c>
      <c r="F330" s="3">
        <v>18.5</v>
      </c>
      <c r="G330" s="3">
        <v>23.7</v>
      </c>
      <c r="H330" s="3">
        <v>17</v>
      </c>
      <c r="I330" s="3">
        <v>16.899999999999999</v>
      </c>
      <c r="J330" s="3">
        <v>23.3</v>
      </c>
      <c r="K330" s="3">
        <v>24.4</v>
      </c>
    </row>
    <row r="331" spans="1:11" x14ac:dyDescent="0.3">
      <c r="A331" s="4">
        <v>42271</v>
      </c>
      <c r="B331" s="3">
        <v>23.8</v>
      </c>
      <c r="C331" s="3">
        <v>18</v>
      </c>
      <c r="D331" s="3">
        <v>19.7</v>
      </c>
      <c r="E331" s="3">
        <v>16.3</v>
      </c>
      <c r="F331" s="3">
        <v>23.1</v>
      </c>
      <c r="G331" s="3">
        <v>23.8</v>
      </c>
      <c r="H331" s="3">
        <v>19.100000000000001</v>
      </c>
      <c r="I331" s="3">
        <v>14.7</v>
      </c>
      <c r="J331" s="3">
        <v>15</v>
      </c>
      <c r="K331" s="3">
        <v>24.6</v>
      </c>
    </row>
    <row r="332" spans="1:11" x14ac:dyDescent="0.3">
      <c r="A332" s="4">
        <v>42272</v>
      </c>
      <c r="B332" s="3">
        <v>18.899999999999999</v>
      </c>
      <c r="C332" s="3">
        <v>20.2</v>
      </c>
      <c r="D332" s="3">
        <v>21.7</v>
      </c>
      <c r="E332" s="3">
        <v>14.4</v>
      </c>
      <c r="F332" s="3">
        <v>15.6</v>
      </c>
      <c r="G332" s="3">
        <v>24</v>
      </c>
      <c r="H332" s="3">
        <v>18.600000000000001</v>
      </c>
      <c r="I332" s="3">
        <v>14.6</v>
      </c>
      <c r="J332" s="3">
        <v>26.1</v>
      </c>
      <c r="K332" s="3">
        <v>21.4</v>
      </c>
    </row>
    <row r="333" spans="1:11" x14ac:dyDescent="0.3">
      <c r="A333" s="4">
        <v>42273</v>
      </c>
      <c r="B333" s="3">
        <v>14.2</v>
      </c>
      <c r="C333" s="3">
        <v>21.6</v>
      </c>
      <c r="D333" s="3">
        <v>22.7</v>
      </c>
      <c r="E333" s="3">
        <v>15.4</v>
      </c>
      <c r="F333" s="3">
        <v>20</v>
      </c>
      <c r="G333" s="3">
        <v>19.399999999999999</v>
      </c>
      <c r="H333" s="3">
        <v>24.2</v>
      </c>
      <c r="I333" s="3">
        <v>13.8</v>
      </c>
      <c r="J333" s="3">
        <v>27.6</v>
      </c>
      <c r="K333" s="3">
        <v>21.5</v>
      </c>
    </row>
    <row r="334" spans="1:11" x14ac:dyDescent="0.3">
      <c r="A334" s="4">
        <v>42274</v>
      </c>
      <c r="B334" s="3">
        <v>15.8</v>
      </c>
      <c r="C334" s="3">
        <v>21.8</v>
      </c>
      <c r="D334" s="3">
        <v>22.9</v>
      </c>
      <c r="E334" s="3">
        <v>13.8</v>
      </c>
      <c r="F334" s="3">
        <v>21.1</v>
      </c>
      <c r="G334" s="3">
        <v>15.4</v>
      </c>
      <c r="H334" s="3">
        <v>25.4</v>
      </c>
      <c r="I334" s="3">
        <v>16.3</v>
      </c>
      <c r="J334" s="3">
        <v>27.4</v>
      </c>
      <c r="K334" s="3">
        <v>22.5</v>
      </c>
    </row>
    <row r="335" spans="1:11" x14ac:dyDescent="0.3">
      <c r="A335" s="4">
        <v>42275</v>
      </c>
      <c r="B335" s="3">
        <v>16.899999999999999</v>
      </c>
      <c r="C335" s="3">
        <v>20.8</v>
      </c>
      <c r="D335" s="3">
        <v>21.4</v>
      </c>
      <c r="E335" s="3">
        <v>19.899999999999999</v>
      </c>
      <c r="F335" s="3">
        <v>19.7</v>
      </c>
      <c r="G335" s="3">
        <v>17.7</v>
      </c>
      <c r="H335" s="3">
        <v>16.3</v>
      </c>
      <c r="I335" s="3">
        <v>18</v>
      </c>
      <c r="J335" s="3">
        <v>26.6</v>
      </c>
      <c r="K335" s="3">
        <v>20.9</v>
      </c>
    </row>
    <row r="336" spans="1:11" x14ac:dyDescent="0.3">
      <c r="A336" s="4">
        <v>42276</v>
      </c>
      <c r="B336" s="3">
        <v>15.9</v>
      </c>
      <c r="C336" s="3">
        <v>22.4</v>
      </c>
      <c r="D336" s="3">
        <v>18.3</v>
      </c>
      <c r="E336" s="3">
        <v>15.5</v>
      </c>
      <c r="F336" s="3">
        <v>18</v>
      </c>
      <c r="G336" s="3">
        <v>20.2</v>
      </c>
      <c r="H336" s="3">
        <v>17.8</v>
      </c>
      <c r="I336" s="3">
        <v>13.4</v>
      </c>
      <c r="J336" s="3">
        <v>25.9</v>
      </c>
      <c r="K336" s="3">
        <v>15</v>
      </c>
    </row>
    <row r="337" spans="1:11" x14ac:dyDescent="0.3">
      <c r="A337" s="4">
        <v>42277</v>
      </c>
      <c r="B337" s="3">
        <v>13.7</v>
      </c>
      <c r="C337" s="3">
        <v>24.3</v>
      </c>
      <c r="D337" s="3">
        <v>18.899999999999999</v>
      </c>
      <c r="E337" s="3">
        <v>15.9</v>
      </c>
      <c r="F337" s="3">
        <v>24</v>
      </c>
      <c r="G337" s="3">
        <v>13.4</v>
      </c>
      <c r="H337" s="3">
        <v>13.7</v>
      </c>
      <c r="I337" s="3">
        <v>15.9</v>
      </c>
      <c r="J337" s="3">
        <v>21.4</v>
      </c>
      <c r="K337" s="3">
        <v>17.5</v>
      </c>
    </row>
    <row r="338" spans="1:11" x14ac:dyDescent="0.3">
      <c r="A338" s="4">
        <v>42278</v>
      </c>
      <c r="B338" s="3">
        <v>19.2</v>
      </c>
      <c r="C338" s="3">
        <v>23.6</v>
      </c>
      <c r="D338" s="3">
        <v>20.2</v>
      </c>
      <c r="E338" s="3">
        <v>15.8</v>
      </c>
      <c r="F338" s="3">
        <v>20.3</v>
      </c>
      <c r="G338" s="3">
        <v>13.6</v>
      </c>
      <c r="H338" s="3">
        <v>15.3</v>
      </c>
      <c r="I338" s="3">
        <v>16.2</v>
      </c>
      <c r="J338" s="3">
        <v>20</v>
      </c>
      <c r="K338" s="3">
        <v>16.399999999999999</v>
      </c>
    </row>
    <row r="339" spans="1:11" x14ac:dyDescent="0.3">
      <c r="A339" s="4">
        <v>42279</v>
      </c>
      <c r="B339" s="3">
        <v>20.8</v>
      </c>
      <c r="C339" s="3">
        <v>23</v>
      </c>
      <c r="D339" s="3">
        <v>18.399999999999999</v>
      </c>
      <c r="E339" s="3">
        <v>10.5</v>
      </c>
      <c r="F339" s="3">
        <v>21.9</v>
      </c>
      <c r="G339" s="3">
        <v>15.9</v>
      </c>
      <c r="H339" s="3">
        <v>18.600000000000001</v>
      </c>
      <c r="I339" s="3">
        <v>17.2</v>
      </c>
      <c r="J339" s="3">
        <v>21.6</v>
      </c>
      <c r="K339" s="3">
        <v>12.5</v>
      </c>
    </row>
    <row r="340" spans="1:11" x14ac:dyDescent="0.3">
      <c r="A340" s="4">
        <v>42280</v>
      </c>
      <c r="B340" s="3">
        <v>21.3</v>
      </c>
      <c r="C340" s="3">
        <v>16.2</v>
      </c>
      <c r="D340" s="3">
        <v>12.8</v>
      </c>
      <c r="E340" s="3">
        <v>14.4</v>
      </c>
      <c r="F340" s="3">
        <v>13.1</v>
      </c>
      <c r="G340" s="3">
        <v>21.6</v>
      </c>
      <c r="H340" s="3">
        <v>18.899999999999999</v>
      </c>
      <c r="I340" s="3">
        <v>14.4</v>
      </c>
      <c r="J340" s="3">
        <v>22</v>
      </c>
      <c r="K340" s="3">
        <v>13</v>
      </c>
    </row>
    <row r="341" spans="1:11" x14ac:dyDescent="0.3">
      <c r="A341" s="4">
        <v>42281</v>
      </c>
      <c r="B341" s="3">
        <v>21.8</v>
      </c>
      <c r="C341" s="3">
        <v>12.4</v>
      </c>
      <c r="D341" s="3">
        <v>19.100000000000001</v>
      </c>
      <c r="E341" s="3">
        <v>16.100000000000001</v>
      </c>
      <c r="F341" s="3">
        <v>13.3</v>
      </c>
      <c r="G341" s="3">
        <v>22.9</v>
      </c>
      <c r="H341" s="3">
        <v>21.2</v>
      </c>
      <c r="I341" s="3">
        <v>16.3</v>
      </c>
      <c r="J341" s="3">
        <v>21.6</v>
      </c>
      <c r="K341" s="3">
        <v>11.3</v>
      </c>
    </row>
    <row r="342" spans="1:11" x14ac:dyDescent="0.3">
      <c r="A342" s="4">
        <v>42282</v>
      </c>
      <c r="B342" s="3">
        <v>18.3</v>
      </c>
      <c r="C342" s="3">
        <v>7.7</v>
      </c>
      <c r="D342" s="3">
        <v>15.1</v>
      </c>
      <c r="E342" s="3">
        <v>15.9</v>
      </c>
      <c r="F342" s="3">
        <v>9.1999999999999993</v>
      </c>
      <c r="G342" s="3">
        <v>22</v>
      </c>
      <c r="H342" s="3">
        <v>22.7</v>
      </c>
      <c r="I342" s="3">
        <v>14.7</v>
      </c>
      <c r="J342" s="3">
        <v>19.5</v>
      </c>
      <c r="K342" s="3">
        <v>16.8</v>
      </c>
    </row>
    <row r="343" spans="1:11" x14ac:dyDescent="0.3">
      <c r="A343" s="4">
        <v>42283</v>
      </c>
      <c r="B343" s="3">
        <v>23.7</v>
      </c>
      <c r="C343" s="3">
        <v>6.2</v>
      </c>
      <c r="D343" s="3">
        <v>14.5</v>
      </c>
      <c r="E343" s="3">
        <v>18.8</v>
      </c>
      <c r="F343" s="3">
        <v>11.2</v>
      </c>
      <c r="G343" s="3">
        <v>21</v>
      </c>
      <c r="H343" s="3">
        <v>16</v>
      </c>
      <c r="I343" s="3">
        <v>17.399999999999999</v>
      </c>
      <c r="J343" s="3">
        <v>20.7</v>
      </c>
      <c r="K343" s="3">
        <v>14.4</v>
      </c>
    </row>
    <row r="344" spans="1:11" x14ac:dyDescent="0.3">
      <c r="A344" s="4">
        <v>42284</v>
      </c>
      <c r="B344" s="3">
        <v>18.600000000000001</v>
      </c>
      <c r="C344" s="3">
        <v>13.1</v>
      </c>
      <c r="D344" s="3">
        <v>17.7</v>
      </c>
      <c r="E344" s="3">
        <v>21.5</v>
      </c>
      <c r="F344" s="3">
        <v>11</v>
      </c>
      <c r="G344" s="3">
        <v>17.8</v>
      </c>
      <c r="H344" s="3">
        <v>19.600000000000001</v>
      </c>
      <c r="I344" s="3">
        <v>21.4</v>
      </c>
      <c r="J344" s="3">
        <v>20.399999999999999</v>
      </c>
      <c r="K344" s="3">
        <v>17.399999999999999</v>
      </c>
    </row>
    <row r="345" spans="1:11" x14ac:dyDescent="0.3">
      <c r="A345" s="4">
        <v>42285</v>
      </c>
      <c r="B345" s="3">
        <v>18</v>
      </c>
      <c r="C345" s="3">
        <v>13.2</v>
      </c>
      <c r="D345" s="3">
        <v>12.4</v>
      </c>
      <c r="E345" s="3">
        <v>18.5</v>
      </c>
      <c r="F345" s="3">
        <v>11.8</v>
      </c>
      <c r="G345" s="3">
        <v>15.5</v>
      </c>
      <c r="H345" s="3">
        <v>19.2</v>
      </c>
      <c r="I345" s="3">
        <v>21</v>
      </c>
      <c r="J345" s="3">
        <v>16.3</v>
      </c>
      <c r="K345" s="3">
        <v>14.8</v>
      </c>
    </row>
    <row r="346" spans="1:11" x14ac:dyDescent="0.3">
      <c r="A346" s="4">
        <v>42286</v>
      </c>
      <c r="B346" s="3">
        <v>17.8</v>
      </c>
      <c r="C346" s="3">
        <v>13.4</v>
      </c>
      <c r="D346" s="3">
        <v>15</v>
      </c>
      <c r="E346" s="3">
        <v>22.1</v>
      </c>
      <c r="F346" s="3">
        <v>12.5</v>
      </c>
      <c r="G346" s="3">
        <v>20.2</v>
      </c>
      <c r="H346" s="3">
        <v>16.899999999999999</v>
      </c>
      <c r="I346" s="3">
        <v>18.2</v>
      </c>
      <c r="J346" s="3">
        <v>6.7</v>
      </c>
      <c r="K346" s="3">
        <v>16.5</v>
      </c>
    </row>
    <row r="347" spans="1:11" x14ac:dyDescent="0.3">
      <c r="A347" s="4">
        <v>42287</v>
      </c>
      <c r="B347" s="3">
        <v>13.6</v>
      </c>
      <c r="C347" s="3">
        <v>12.5</v>
      </c>
      <c r="D347" s="3">
        <v>10.7</v>
      </c>
      <c r="E347" s="3">
        <v>24</v>
      </c>
      <c r="F347" s="3">
        <v>18.100000000000001</v>
      </c>
      <c r="G347" s="3">
        <v>19.100000000000001</v>
      </c>
      <c r="H347" s="3">
        <v>17.8</v>
      </c>
      <c r="I347" s="3">
        <v>18.399999999999999</v>
      </c>
      <c r="J347" s="3">
        <v>14.1</v>
      </c>
      <c r="K347" s="3">
        <v>20.9</v>
      </c>
    </row>
    <row r="348" spans="1:11" x14ac:dyDescent="0.3">
      <c r="A348" s="4">
        <v>42288</v>
      </c>
      <c r="B348" s="3">
        <v>12.6</v>
      </c>
      <c r="C348" s="3">
        <v>11</v>
      </c>
      <c r="D348" s="3">
        <v>16.5</v>
      </c>
      <c r="E348" s="3">
        <v>23.2</v>
      </c>
      <c r="F348" s="3">
        <v>16.3</v>
      </c>
      <c r="G348" s="3">
        <v>13.1</v>
      </c>
      <c r="H348" s="3">
        <v>13.1</v>
      </c>
      <c r="I348" s="3">
        <v>16.5</v>
      </c>
      <c r="J348" s="3">
        <v>12</v>
      </c>
      <c r="K348" s="3">
        <v>14.5</v>
      </c>
    </row>
    <row r="349" spans="1:11" x14ac:dyDescent="0.3">
      <c r="A349" s="4">
        <v>42289</v>
      </c>
      <c r="B349" s="3">
        <v>5.4</v>
      </c>
      <c r="C349" s="3">
        <v>12.1</v>
      </c>
      <c r="D349" s="3">
        <v>18.899999999999999</v>
      </c>
      <c r="E349" s="3">
        <v>22.6</v>
      </c>
      <c r="F349" s="3">
        <v>17.899999999999999</v>
      </c>
      <c r="G349" s="3">
        <v>12.8</v>
      </c>
      <c r="H349" s="3">
        <v>17</v>
      </c>
      <c r="I349" s="3">
        <v>17.7</v>
      </c>
      <c r="J349" s="3">
        <v>21</v>
      </c>
      <c r="K349" s="3">
        <v>15.9</v>
      </c>
    </row>
    <row r="350" spans="1:11" x14ac:dyDescent="0.3">
      <c r="A350" s="4">
        <v>42290</v>
      </c>
      <c r="B350" s="3">
        <v>9</v>
      </c>
      <c r="C350" s="3">
        <v>7.4</v>
      </c>
      <c r="D350" s="3">
        <v>17.8</v>
      </c>
      <c r="E350" s="3">
        <v>23.9</v>
      </c>
      <c r="F350" s="3">
        <v>20.2</v>
      </c>
      <c r="G350" s="3">
        <v>8</v>
      </c>
      <c r="H350" s="3">
        <v>7.6</v>
      </c>
      <c r="I350" s="3">
        <v>19</v>
      </c>
      <c r="J350" s="3">
        <v>21.5</v>
      </c>
      <c r="K350" s="3">
        <v>13.4</v>
      </c>
    </row>
    <row r="351" spans="1:11" x14ac:dyDescent="0.3">
      <c r="A351" s="4">
        <v>42291</v>
      </c>
      <c r="B351" s="3">
        <v>13.2</v>
      </c>
      <c r="C351" s="3">
        <v>13</v>
      </c>
      <c r="D351" s="3">
        <v>20.8</v>
      </c>
      <c r="E351" s="3">
        <v>22.1</v>
      </c>
      <c r="F351" s="3">
        <v>21.5</v>
      </c>
      <c r="G351" s="3">
        <v>9.5</v>
      </c>
      <c r="H351" s="3">
        <v>15.1</v>
      </c>
      <c r="I351" s="3">
        <v>17.399999999999999</v>
      </c>
      <c r="J351" s="3">
        <v>21.9</v>
      </c>
      <c r="K351" s="3">
        <v>15.2</v>
      </c>
    </row>
    <row r="352" spans="1:11" x14ac:dyDescent="0.3">
      <c r="A352" s="4">
        <v>42292</v>
      </c>
      <c r="B352" s="3">
        <v>12.5</v>
      </c>
      <c r="C352" s="3">
        <v>15.9</v>
      </c>
      <c r="D352" s="3">
        <v>20.8</v>
      </c>
      <c r="E352" s="3">
        <v>21.2</v>
      </c>
      <c r="F352" s="3">
        <v>21.8</v>
      </c>
      <c r="G352" s="3">
        <v>14.814285714285701</v>
      </c>
      <c r="H352" s="3">
        <v>13.4</v>
      </c>
      <c r="I352" s="3">
        <v>16.7</v>
      </c>
      <c r="J352" s="3">
        <v>13.6</v>
      </c>
      <c r="K352" s="3">
        <v>14.4</v>
      </c>
    </row>
    <row r="353" spans="1:11" x14ac:dyDescent="0.3">
      <c r="A353" s="4">
        <v>42293</v>
      </c>
      <c r="B353" s="3">
        <v>15.9</v>
      </c>
      <c r="C353" s="3">
        <v>9.9</v>
      </c>
      <c r="D353" s="3">
        <v>21</v>
      </c>
      <c r="E353" s="3">
        <v>21.5</v>
      </c>
      <c r="F353" s="3">
        <v>22</v>
      </c>
      <c r="G353" s="3">
        <v>10.199999999999999</v>
      </c>
      <c r="H353" s="3">
        <v>16.399999999999999</v>
      </c>
      <c r="I353" s="3">
        <v>19</v>
      </c>
      <c r="J353" s="3">
        <v>14.4</v>
      </c>
      <c r="K353" s="3">
        <v>16.399999999999999</v>
      </c>
    </row>
    <row r="354" spans="1:11" x14ac:dyDescent="0.3">
      <c r="A354" s="4">
        <v>42294</v>
      </c>
      <c r="B354" s="3">
        <v>14.1</v>
      </c>
      <c r="C354" s="3">
        <v>8.9</v>
      </c>
      <c r="D354" s="3">
        <v>21.1</v>
      </c>
      <c r="E354" s="3">
        <v>22.3</v>
      </c>
      <c r="F354" s="3">
        <v>20.2</v>
      </c>
      <c r="G354" s="3">
        <v>10.1</v>
      </c>
      <c r="H354" s="3">
        <v>14.9</v>
      </c>
      <c r="I354" s="3">
        <v>19.7</v>
      </c>
      <c r="J354" s="3">
        <v>13</v>
      </c>
      <c r="K354" s="3">
        <v>14.4</v>
      </c>
    </row>
    <row r="355" spans="1:11" x14ac:dyDescent="0.3">
      <c r="A355" s="4">
        <v>42295</v>
      </c>
      <c r="B355" s="3">
        <v>16.3</v>
      </c>
      <c r="C355" s="3">
        <v>10.9</v>
      </c>
      <c r="D355" s="3">
        <v>21</v>
      </c>
      <c r="E355" s="3">
        <v>21.6</v>
      </c>
      <c r="F355" s="3">
        <v>21.1</v>
      </c>
      <c r="G355" s="3">
        <v>13.0714285714286</v>
      </c>
      <c r="H355" s="3">
        <v>13.2</v>
      </c>
      <c r="I355" s="3">
        <v>20.100000000000001</v>
      </c>
      <c r="J355" s="3">
        <v>13</v>
      </c>
      <c r="K355" s="3">
        <v>16.2</v>
      </c>
    </row>
    <row r="356" spans="1:11" x14ac:dyDescent="0.3">
      <c r="A356" s="4">
        <v>42296</v>
      </c>
      <c r="B356" s="3">
        <v>16.2</v>
      </c>
      <c r="C356" s="3">
        <v>10.8</v>
      </c>
      <c r="D356" s="3">
        <v>21.2</v>
      </c>
      <c r="E356" s="3">
        <v>17.8</v>
      </c>
      <c r="F356" s="3">
        <v>19.5</v>
      </c>
      <c r="G356" s="3">
        <v>9.6999999999999993</v>
      </c>
      <c r="H356" s="3">
        <v>16.600000000000001</v>
      </c>
      <c r="I356" s="3">
        <v>18.2</v>
      </c>
      <c r="J356" s="3">
        <v>9.9</v>
      </c>
      <c r="K356" s="3">
        <v>16.399999999999999</v>
      </c>
    </row>
    <row r="357" spans="1:11" x14ac:dyDescent="0.3">
      <c r="A357" s="4">
        <v>42297</v>
      </c>
      <c r="B357" s="3">
        <v>9.6</v>
      </c>
      <c r="C357" s="3">
        <v>13.1</v>
      </c>
      <c r="D357" s="3">
        <v>18</v>
      </c>
      <c r="E357" s="3">
        <v>13.4</v>
      </c>
      <c r="F357" s="3">
        <v>21.5</v>
      </c>
      <c r="G357" s="3">
        <v>12.7</v>
      </c>
      <c r="H357" s="3">
        <v>14.9</v>
      </c>
      <c r="I357" s="3">
        <v>13.3</v>
      </c>
      <c r="J357" s="3">
        <v>21.1</v>
      </c>
      <c r="K357" s="3">
        <v>16.100000000000001</v>
      </c>
    </row>
    <row r="358" spans="1:11" x14ac:dyDescent="0.3">
      <c r="A358" s="4">
        <v>42298</v>
      </c>
      <c r="B358" s="3">
        <v>10.8</v>
      </c>
      <c r="C358" s="3">
        <v>11.4</v>
      </c>
      <c r="D358" s="3">
        <v>12</v>
      </c>
      <c r="E358" s="3">
        <v>11.8</v>
      </c>
      <c r="F358" s="3">
        <v>22.3</v>
      </c>
      <c r="G358" s="3">
        <v>12.4</v>
      </c>
      <c r="H358" s="3">
        <v>15.5</v>
      </c>
      <c r="I358" s="3">
        <v>12.8</v>
      </c>
      <c r="J358" s="3">
        <v>23.1</v>
      </c>
      <c r="K358" s="3">
        <v>15.7</v>
      </c>
    </row>
    <row r="359" spans="1:11" x14ac:dyDescent="0.3">
      <c r="A359" s="4">
        <v>42299</v>
      </c>
      <c r="B359" s="3">
        <v>11.8</v>
      </c>
      <c r="C359" s="3">
        <v>11.5</v>
      </c>
      <c r="D359" s="3">
        <v>11.1</v>
      </c>
      <c r="E359" s="3">
        <v>17.100000000000001</v>
      </c>
      <c r="F359" s="3">
        <v>21.5</v>
      </c>
      <c r="G359" s="3">
        <v>16.3</v>
      </c>
      <c r="H359" s="3">
        <v>18.8</v>
      </c>
      <c r="I359" s="3">
        <v>13.5</v>
      </c>
      <c r="J359" s="3">
        <v>20.7</v>
      </c>
      <c r="K359" s="3">
        <v>15.7</v>
      </c>
    </row>
    <row r="360" spans="1:11" x14ac:dyDescent="0.3">
      <c r="A360" s="4">
        <v>42300</v>
      </c>
      <c r="B360" s="3">
        <v>11.6</v>
      </c>
      <c r="C360" s="3">
        <v>13.3</v>
      </c>
      <c r="D360" s="3">
        <v>10.6</v>
      </c>
      <c r="E360" s="3">
        <v>10.3</v>
      </c>
      <c r="F360" s="3">
        <v>20.3</v>
      </c>
      <c r="G360" s="3">
        <v>12.4</v>
      </c>
      <c r="H360" s="3">
        <v>17.3</v>
      </c>
      <c r="I360" s="3">
        <v>19.100000000000001</v>
      </c>
      <c r="J360" s="3">
        <v>15.1</v>
      </c>
      <c r="K360" s="3">
        <v>16.5</v>
      </c>
    </row>
    <row r="361" spans="1:11" x14ac:dyDescent="0.3">
      <c r="A361" s="4">
        <v>42301</v>
      </c>
      <c r="B361" s="3">
        <v>16.399999999999999</v>
      </c>
      <c r="C361" s="3"/>
      <c r="D361" s="3">
        <v>8.3000000000000007</v>
      </c>
      <c r="E361" s="3">
        <v>10.4</v>
      </c>
      <c r="F361" s="3">
        <v>22.1</v>
      </c>
      <c r="G361" s="3">
        <v>14.9</v>
      </c>
      <c r="H361" s="3">
        <v>14.6</v>
      </c>
      <c r="I361" s="3">
        <v>17.5</v>
      </c>
      <c r="J361" s="3">
        <v>18.2</v>
      </c>
      <c r="K361" s="3">
        <v>18.100000000000001</v>
      </c>
    </row>
    <row r="362" spans="1:11" x14ac:dyDescent="0.3">
      <c r="A362" s="4">
        <v>42302</v>
      </c>
      <c r="B362" s="3">
        <v>11.1</v>
      </c>
      <c r="C362" s="3"/>
      <c r="D362" s="3">
        <v>12.6</v>
      </c>
      <c r="E362" s="3">
        <v>8.6999999999999993</v>
      </c>
      <c r="F362" s="3">
        <v>21.8</v>
      </c>
      <c r="G362" s="3">
        <v>13</v>
      </c>
      <c r="H362" s="3">
        <v>12.2</v>
      </c>
      <c r="I362" s="3">
        <v>19.100000000000001</v>
      </c>
      <c r="J362" s="3">
        <v>18.3</v>
      </c>
      <c r="K362" s="3">
        <v>17.100000000000001</v>
      </c>
    </row>
    <row r="363" spans="1:11" x14ac:dyDescent="0.3">
      <c r="A363" s="4">
        <v>42303</v>
      </c>
      <c r="B363" s="3">
        <v>15.9</v>
      </c>
      <c r="C363" s="3"/>
      <c r="D363" s="3">
        <v>11.3</v>
      </c>
      <c r="E363" s="3">
        <v>12.9</v>
      </c>
      <c r="F363" s="3">
        <v>20</v>
      </c>
      <c r="G363" s="3">
        <v>16.2</v>
      </c>
      <c r="H363" s="3">
        <v>14.2</v>
      </c>
      <c r="I363" s="3">
        <v>12.7</v>
      </c>
      <c r="J363" s="3">
        <v>17.3</v>
      </c>
      <c r="K363" s="3">
        <v>16.7</v>
      </c>
    </row>
    <row r="364" spans="1:11" x14ac:dyDescent="0.3">
      <c r="A364" s="4">
        <v>42304</v>
      </c>
      <c r="B364" s="3">
        <v>16.3</v>
      </c>
      <c r="C364" s="3"/>
      <c r="D364" s="3">
        <v>11</v>
      </c>
      <c r="E364" s="3">
        <v>14.7</v>
      </c>
      <c r="F364" s="3">
        <v>17.2</v>
      </c>
      <c r="G364" s="3">
        <v>18.100000000000001</v>
      </c>
      <c r="H364" s="3">
        <v>15</v>
      </c>
      <c r="I364" s="3">
        <v>17.2</v>
      </c>
      <c r="J364" s="3">
        <v>15.1</v>
      </c>
      <c r="K364" s="3">
        <v>18.600000000000001</v>
      </c>
    </row>
    <row r="365" spans="1:11" x14ac:dyDescent="0.3">
      <c r="A365" s="4">
        <v>42305</v>
      </c>
      <c r="B365" s="3">
        <v>14.3</v>
      </c>
      <c r="C365" s="3"/>
      <c r="D365" s="3">
        <v>10.8</v>
      </c>
      <c r="E365" s="3">
        <v>16.2</v>
      </c>
      <c r="F365" s="3">
        <v>10</v>
      </c>
      <c r="G365" s="3">
        <v>16.100000000000001</v>
      </c>
      <c r="H365" s="3">
        <v>14.6</v>
      </c>
      <c r="I365" s="3">
        <v>11.9</v>
      </c>
      <c r="J365" s="3">
        <v>17.5</v>
      </c>
      <c r="K365" s="3">
        <v>18.899999999999999</v>
      </c>
    </row>
    <row r="366" spans="1:11" x14ac:dyDescent="0.3">
      <c r="A366" s="4">
        <v>42306</v>
      </c>
      <c r="B366" s="3">
        <v>15.6</v>
      </c>
      <c r="C366" s="3">
        <v>13.9</v>
      </c>
      <c r="D366" s="3">
        <v>12</v>
      </c>
      <c r="E366" s="3">
        <v>18.600000000000001</v>
      </c>
      <c r="F366" s="3">
        <v>9.6</v>
      </c>
      <c r="G366" s="3">
        <v>13.5</v>
      </c>
      <c r="H366" s="3">
        <v>17.100000000000001</v>
      </c>
      <c r="I366" s="3">
        <v>13.1</v>
      </c>
      <c r="J366" s="3">
        <v>16.100000000000001</v>
      </c>
      <c r="K366" s="3">
        <v>16.899999999999999</v>
      </c>
    </row>
    <row r="367" spans="1:11" x14ac:dyDescent="0.3">
      <c r="A367" s="4">
        <v>42307</v>
      </c>
      <c r="B367" s="3">
        <v>17.5</v>
      </c>
      <c r="C367" s="3">
        <v>12.5</v>
      </c>
      <c r="D367" s="3">
        <v>8.6999999999999993</v>
      </c>
      <c r="E367" s="3">
        <v>20.2</v>
      </c>
      <c r="F367" s="3">
        <v>9.6</v>
      </c>
      <c r="G367" s="3">
        <v>13.7</v>
      </c>
      <c r="H367" s="3">
        <v>16.600000000000001</v>
      </c>
      <c r="I367" s="3">
        <v>13.1</v>
      </c>
      <c r="J367" s="3">
        <v>19.100000000000001</v>
      </c>
      <c r="K367" s="3">
        <v>18.5</v>
      </c>
    </row>
    <row r="368" spans="1:11" x14ac:dyDescent="0.3">
      <c r="A368" s="4">
        <v>42308</v>
      </c>
      <c r="B368" s="3">
        <v>16.7</v>
      </c>
      <c r="C368" s="3">
        <v>10.7</v>
      </c>
      <c r="D368" s="3">
        <v>8.1</v>
      </c>
      <c r="E368" s="3">
        <v>18.7</v>
      </c>
      <c r="F368" s="3">
        <v>10</v>
      </c>
      <c r="G368" s="3">
        <v>13.7</v>
      </c>
      <c r="H368" s="3">
        <v>17.8</v>
      </c>
      <c r="I368" s="3">
        <v>11.8</v>
      </c>
      <c r="J368" s="3">
        <v>17.399999999999999</v>
      </c>
      <c r="K368" s="3">
        <v>18.2</v>
      </c>
    </row>
    <row r="369" spans="1:11" x14ac:dyDescent="0.3">
      <c r="A369" s="4">
        <v>42309</v>
      </c>
      <c r="B369" s="3">
        <v>14.4</v>
      </c>
      <c r="C369" s="3">
        <v>11.2</v>
      </c>
      <c r="D369" s="3">
        <v>6</v>
      </c>
      <c r="E369" s="3">
        <v>18.7</v>
      </c>
      <c r="F369" s="3">
        <v>9.1999999999999993</v>
      </c>
      <c r="G369" s="3">
        <v>12.2</v>
      </c>
      <c r="H369" s="3">
        <v>12.7</v>
      </c>
      <c r="I369" s="3">
        <v>12.3</v>
      </c>
      <c r="J369" s="3">
        <v>16.399999999999999</v>
      </c>
      <c r="K369" s="3"/>
    </row>
    <row r="370" spans="1:11" x14ac:dyDescent="0.3">
      <c r="A370" s="4">
        <v>42310</v>
      </c>
      <c r="B370" s="3">
        <v>9.6999999999999993</v>
      </c>
      <c r="C370" s="3">
        <v>9.1</v>
      </c>
      <c r="D370" s="3">
        <v>9.3000000000000007</v>
      </c>
      <c r="E370" s="3">
        <v>18.7</v>
      </c>
      <c r="F370" s="3">
        <v>6.6</v>
      </c>
      <c r="G370" s="3">
        <v>8</v>
      </c>
      <c r="H370" s="3">
        <v>11</v>
      </c>
      <c r="I370" s="3">
        <v>18.100000000000001</v>
      </c>
      <c r="J370" s="3">
        <v>14.3</v>
      </c>
      <c r="K370" s="3"/>
    </row>
    <row r="371" spans="1:11" x14ac:dyDescent="0.3">
      <c r="A371" s="4">
        <v>42311</v>
      </c>
      <c r="B371" s="3">
        <v>8.1999999999999993</v>
      </c>
      <c r="C371" s="3">
        <v>9.9</v>
      </c>
      <c r="D371" s="3">
        <v>14</v>
      </c>
      <c r="E371" s="3">
        <v>19</v>
      </c>
      <c r="F371" s="3">
        <v>14.4</v>
      </c>
      <c r="G371" s="3">
        <v>11</v>
      </c>
      <c r="H371" s="3">
        <v>8.9</v>
      </c>
      <c r="I371" s="3">
        <v>15.7</v>
      </c>
      <c r="J371" s="3">
        <v>13.6</v>
      </c>
      <c r="K371" s="3"/>
    </row>
    <row r="372" spans="1:11" x14ac:dyDescent="0.3">
      <c r="A372" s="4">
        <v>42312</v>
      </c>
      <c r="B372" s="3">
        <v>9</v>
      </c>
      <c r="C372" s="3">
        <v>7.5</v>
      </c>
      <c r="D372" s="3">
        <v>14</v>
      </c>
      <c r="E372" s="3">
        <v>20.9</v>
      </c>
      <c r="F372" s="3">
        <v>14</v>
      </c>
      <c r="G372" s="3">
        <v>16</v>
      </c>
      <c r="H372" s="3">
        <v>14.6</v>
      </c>
      <c r="I372" s="3">
        <v>14</v>
      </c>
      <c r="J372" s="3">
        <v>16.2</v>
      </c>
      <c r="K372" s="3"/>
    </row>
    <row r="373" spans="1:11" x14ac:dyDescent="0.3">
      <c r="A373" s="4">
        <v>42313</v>
      </c>
      <c r="B373" s="3">
        <v>15.3</v>
      </c>
      <c r="C373" s="3">
        <v>6.5</v>
      </c>
      <c r="D373" s="3">
        <v>12.7</v>
      </c>
      <c r="E373" s="3">
        <v>19</v>
      </c>
      <c r="F373" s="3">
        <v>13.6</v>
      </c>
      <c r="G373" s="3">
        <v>11</v>
      </c>
      <c r="H373" s="3">
        <v>14.7</v>
      </c>
      <c r="I373" s="3">
        <v>10.199999999999999</v>
      </c>
      <c r="J373" s="3">
        <v>9.6</v>
      </c>
      <c r="K373" s="3"/>
    </row>
    <row r="374" spans="1:11" x14ac:dyDescent="0.3">
      <c r="A374" s="4">
        <v>42314</v>
      </c>
      <c r="B374" s="3">
        <v>11.6</v>
      </c>
      <c r="C374" s="3">
        <v>13.8</v>
      </c>
      <c r="D374" s="3">
        <v>16</v>
      </c>
      <c r="E374" s="3">
        <v>16.399999999999999</v>
      </c>
      <c r="F374" s="3">
        <v>12.2</v>
      </c>
      <c r="G374" s="3">
        <v>11.5</v>
      </c>
      <c r="H374" s="3">
        <v>13.5</v>
      </c>
      <c r="I374" s="3">
        <v>11.4</v>
      </c>
      <c r="J374" s="3">
        <v>15.9</v>
      </c>
      <c r="K374" s="3"/>
    </row>
    <row r="375" spans="1:11" x14ac:dyDescent="0.3">
      <c r="A375" s="4">
        <v>42315</v>
      </c>
      <c r="B375" s="3">
        <v>11</v>
      </c>
      <c r="C375" s="3">
        <v>8.4</v>
      </c>
      <c r="D375" s="3">
        <v>12.2</v>
      </c>
      <c r="E375" s="3">
        <v>13.6</v>
      </c>
      <c r="F375" s="3">
        <v>10.4</v>
      </c>
      <c r="G375" s="3">
        <v>13.2</v>
      </c>
      <c r="H375" s="3">
        <v>11.3</v>
      </c>
      <c r="I375" s="3">
        <v>11.6</v>
      </c>
      <c r="J375" s="3">
        <v>10</v>
      </c>
      <c r="K375" s="3"/>
    </row>
    <row r="376" spans="1:11" x14ac:dyDescent="0.3">
      <c r="A376" s="4">
        <v>42316</v>
      </c>
      <c r="B376" s="3">
        <v>6.1</v>
      </c>
      <c r="C376" s="3">
        <v>8.1999999999999993</v>
      </c>
      <c r="D376" s="3">
        <v>10.199999999999999</v>
      </c>
      <c r="E376" s="3">
        <v>13.5</v>
      </c>
      <c r="F376" s="3">
        <v>11.3</v>
      </c>
      <c r="G376" s="3">
        <v>10.7</v>
      </c>
      <c r="H376" s="3">
        <v>11.1</v>
      </c>
      <c r="I376" s="3">
        <v>11.4</v>
      </c>
      <c r="J376" s="3">
        <v>11.9</v>
      </c>
      <c r="K376" s="3"/>
    </row>
    <row r="377" spans="1:11" x14ac:dyDescent="0.3">
      <c r="A377" s="4">
        <v>42317</v>
      </c>
      <c r="B377" s="3">
        <v>6.4</v>
      </c>
      <c r="C377" s="3">
        <v>5.7</v>
      </c>
      <c r="D377" s="3">
        <v>9.1</v>
      </c>
      <c r="E377" s="3">
        <v>8.4</v>
      </c>
      <c r="F377" s="3">
        <v>14.7</v>
      </c>
      <c r="G377" s="3">
        <v>16</v>
      </c>
      <c r="H377" s="3">
        <v>11.8</v>
      </c>
      <c r="I377" s="3">
        <v>11.6</v>
      </c>
      <c r="J377" s="3">
        <v>9.1999999999999993</v>
      </c>
      <c r="K377" s="3"/>
    </row>
    <row r="378" spans="1:11" x14ac:dyDescent="0.3">
      <c r="A378" s="4">
        <v>42318</v>
      </c>
      <c r="B378" s="3">
        <v>8.3000000000000007</v>
      </c>
      <c r="C378" s="3">
        <v>5.3</v>
      </c>
      <c r="D378" s="3">
        <v>9.9</v>
      </c>
      <c r="E378" s="3">
        <v>10.1</v>
      </c>
      <c r="F378" s="3">
        <v>10.4</v>
      </c>
      <c r="G378" s="3">
        <v>8</v>
      </c>
      <c r="H378" s="3">
        <v>6.5</v>
      </c>
      <c r="I378" s="3">
        <v>12.5</v>
      </c>
      <c r="J378" s="3">
        <v>10.5</v>
      </c>
      <c r="K378" s="3"/>
    </row>
    <row r="379" spans="1:11" x14ac:dyDescent="0.3">
      <c r="A379" s="4">
        <v>42319</v>
      </c>
      <c r="B379" s="3">
        <v>13.4</v>
      </c>
      <c r="C379" s="3">
        <v>5.4</v>
      </c>
      <c r="D379" s="3">
        <v>11.2</v>
      </c>
      <c r="E379" s="3">
        <v>11.2</v>
      </c>
      <c r="F379" s="3">
        <v>9.1999999999999993</v>
      </c>
      <c r="G379" s="3">
        <v>4.9000000000000004</v>
      </c>
      <c r="H379" s="3">
        <v>8.8000000000000007</v>
      </c>
      <c r="I379" s="3">
        <v>14.4</v>
      </c>
      <c r="J379" s="3">
        <v>8.6999999999999993</v>
      </c>
      <c r="K379" s="3"/>
    </row>
    <row r="380" spans="1:11" x14ac:dyDescent="0.3">
      <c r="A380" s="4">
        <v>42320</v>
      </c>
      <c r="B380" s="3">
        <v>11.6</v>
      </c>
      <c r="C380" s="3">
        <v>5.5</v>
      </c>
      <c r="D380" s="3">
        <v>10.4</v>
      </c>
      <c r="E380" s="3">
        <v>14.5</v>
      </c>
      <c r="F380" s="3">
        <v>16.2</v>
      </c>
      <c r="G380" s="3">
        <v>6.2</v>
      </c>
      <c r="H380" s="3">
        <v>7</v>
      </c>
      <c r="I380" s="3">
        <v>13.5</v>
      </c>
      <c r="J380" s="3">
        <v>10.199999999999999</v>
      </c>
      <c r="K380" s="3"/>
    </row>
    <row r="381" spans="1:11" x14ac:dyDescent="0.3">
      <c r="A381" s="4">
        <v>42321</v>
      </c>
      <c r="B381" s="3">
        <v>13.4</v>
      </c>
      <c r="C381" s="3">
        <v>1.7</v>
      </c>
      <c r="D381" s="3">
        <v>10.4</v>
      </c>
      <c r="E381" s="3">
        <v>13.6</v>
      </c>
      <c r="F381" s="3">
        <v>17.600000000000001</v>
      </c>
      <c r="G381" s="3">
        <v>6.3</v>
      </c>
      <c r="H381" s="3">
        <v>10.6</v>
      </c>
      <c r="I381" s="3">
        <v>11</v>
      </c>
      <c r="J381" s="3">
        <v>6.6</v>
      </c>
      <c r="K381" s="3"/>
    </row>
    <row r="382" spans="1:11" x14ac:dyDescent="0.3">
      <c r="A382" s="4">
        <v>42322</v>
      </c>
      <c r="B382" s="3">
        <v>13.4</v>
      </c>
      <c r="C382" s="3">
        <v>2.4</v>
      </c>
      <c r="D382" s="3">
        <v>6.9</v>
      </c>
      <c r="E382" s="3">
        <v>14.4</v>
      </c>
      <c r="F382" s="3">
        <v>15.6</v>
      </c>
      <c r="G382" s="3">
        <v>8</v>
      </c>
      <c r="H382" s="3">
        <v>12.2</v>
      </c>
      <c r="I382" s="3">
        <v>6.7</v>
      </c>
      <c r="J382" s="3">
        <v>11.6</v>
      </c>
      <c r="K382" s="3"/>
    </row>
    <row r="383" spans="1:11" x14ac:dyDescent="0.3">
      <c r="A383" s="4">
        <v>42323</v>
      </c>
      <c r="B383" s="3">
        <v>8.4</v>
      </c>
      <c r="C383" s="3">
        <v>4.4000000000000004</v>
      </c>
      <c r="D383" s="3">
        <v>10.6</v>
      </c>
      <c r="E383" s="3">
        <v>10.4</v>
      </c>
      <c r="F383" s="3">
        <v>12.8</v>
      </c>
      <c r="G383" s="3">
        <v>7.4</v>
      </c>
      <c r="H383" s="3">
        <v>11.8</v>
      </c>
      <c r="I383" s="3">
        <v>8.4</v>
      </c>
      <c r="J383" s="3">
        <v>10</v>
      </c>
      <c r="K383" s="3"/>
    </row>
    <row r="384" spans="1:11" x14ac:dyDescent="0.3">
      <c r="A384" s="4">
        <v>42324</v>
      </c>
      <c r="B384" s="3">
        <v>10.3</v>
      </c>
      <c r="C384" s="3">
        <v>0.9</v>
      </c>
      <c r="D384" s="3">
        <v>11.5</v>
      </c>
      <c r="E384" s="3">
        <v>10</v>
      </c>
      <c r="F384" s="3">
        <v>14.7</v>
      </c>
      <c r="G384" s="3">
        <v>9.4</v>
      </c>
      <c r="H384" s="3">
        <v>10.1</v>
      </c>
      <c r="I384" s="3">
        <v>7.6</v>
      </c>
      <c r="J384" s="3">
        <v>10.9</v>
      </c>
      <c r="K384" s="3"/>
    </row>
    <row r="385" spans="1:11" x14ac:dyDescent="0.3">
      <c r="A385" s="4">
        <v>42325</v>
      </c>
      <c r="B385" s="3">
        <v>9.3000000000000007</v>
      </c>
      <c r="C385" s="3">
        <v>3</v>
      </c>
      <c r="D385" s="3">
        <v>6.5</v>
      </c>
      <c r="E385" s="3">
        <v>7.4</v>
      </c>
      <c r="F385" s="3">
        <v>16.399999999999999</v>
      </c>
      <c r="G385" s="3">
        <v>13.4</v>
      </c>
      <c r="H385" s="3">
        <v>3.8</v>
      </c>
      <c r="I385" s="3">
        <v>6.7</v>
      </c>
      <c r="J385" s="3">
        <v>6.9</v>
      </c>
      <c r="K385" s="3"/>
    </row>
    <row r="386" spans="1:11" x14ac:dyDescent="0.3">
      <c r="A386" s="4">
        <v>42326</v>
      </c>
      <c r="B386" s="3">
        <v>12.5</v>
      </c>
      <c r="C386" s="3">
        <v>9.1</v>
      </c>
      <c r="D386" s="3">
        <v>6.8</v>
      </c>
      <c r="E386" s="3">
        <v>3.6</v>
      </c>
      <c r="F386" s="3">
        <v>15.1</v>
      </c>
      <c r="G386" s="3">
        <v>6.8</v>
      </c>
      <c r="H386" s="3">
        <v>9.8000000000000007</v>
      </c>
      <c r="I386" s="3">
        <v>2.5</v>
      </c>
      <c r="J386" s="3">
        <v>5.5</v>
      </c>
      <c r="K386" s="3"/>
    </row>
    <row r="387" spans="1:11" x14ac:dyDescent="0.3">
      <c r="A387" s="4">
        <v>42327</v>
      </c>
      <c r="B387" s="3">
        <v>11.1</v>
      </c>
      <c r="C387" s="3">
        <v>14.6</v>
      </c>
      <c r="D387" s="3">
        <v>5.2</v>
      </c>
      <c r="E387" s="3">
        <v>4.5999999999999996</v>
      </c>
      <c r="F387" s="3">
        <v>13.8</v>
      </c>
      <c r="G387" s="3">
        <v>8.4</v>
      </c>
      <c r="H387" s="3">
        <v>4.3</v>
      </c>
      <c r="I387" s="3">
        <v>1.1000000000000001</v>
      </c>
      <c r="J387" s="3">
        <v>4.0999999999999996</v>
      </c>
      <c r="K387" s="3"/>
    </row>
    <row r="388" spans="1:11" x14ac:dyDescent="0.3">
      <c r="A388" s="4">
        <v>42328</v>
      </c>
      <c r="B388" s="3">
        <v>10.1</v>
      </c>
      <c r="C388" s="3">
        <v>13.4</v>
      </c>
      <c r="D388" s="3">
        <v>5.6</v>
      </c>
      <c r="E388" s="3">
        <v>6.6</v>
      </c>
      <c r="F388" s="3">
        <v>10.3</v>
      </c>
      <c r="G388" s="3">
        <v>7.7</v>
      </c>
      <c r="H388" s="3">
        <v>13.1</v>
      </c>
      <c r="I388" s="3">
        <v>3.3</v>
      </c>
      <c r="J388" s="3">
        <v>4</v>
      </c>
      <c r="K388" s="3"/>
    </row>
    <row r="389" spans="1:11" x14ac:dyDescent="0.3">
      <c r="A389" s="4">
        <v>42329</v>
      </c>
      <c r="B389" s="3">
        <v>7.7</v>
      </c>
      <c r="C389" s="3">
        <v>14.1</v>
      </c>
      <c r="D389" s="3">
        <v>2.2000000000000002</v>
      </c>
      <c r="E389" s="3">
        <v>4.0999999999999996</v>
      </c>
      <c r="F389" s="3">
        <v>12</v>
      </c>
      <c r="G389" s="3">
        <v>7.1</v>
      </c>
      <c r="H389" s="3">
        <v>7.3</v>
      </c>
      <c r="I389" s="3">
        <v>4.5</v>
      </c>
      <c r="J389" s="3">
        <v>6.3</v>
      </c>
      <c r="K389" s="3"/>
    </row>
    <row r="390" spans="1:11" x14ac:dyDescent="0.3">
      <c r="A390" s="4">
        <v>42330</v>
      </c>
      <c r="B390" s="3">
        <v>6</v>
      </c>
      <c r="C390" s="3">
        <v>13.7</v>
      </c>
      <c r="D390" s="3">
        <v>4</v>
      </c>
      <c r="E390" s="3">
        <v>4.3</v>
      </c>
      <c r="F390" s="3">
        <v>11.1</v>
      </c>
      <c r="G390" s="3">
        <v>4.7</v>
      </c>
      <c r="H390" s="3">
        <v>9</v>
      </c>
      <c r="I390" s="3">
        <v>3.8</v>
      </c>
      <c r="J390" s="3">
        <v>5.6</v>
      </c>
      <c r="K390" s="3"/>
    </row>
    <row r="391" spans="1:11" x14ac:dyDescent="0.3">
      <c r="A391" s="4">
        <v>42331</v>
      </c>
      <c r="B391" s="3">
        <v>6.5</v>
      </c>
      <c r="C391" s="3">
        <v>10.5</v>
      </c>
      <c r="D391" s="3">
        <v>7.1</v>
      </c>
      <c r="E391" s="3">
        <v>6.7</v>
      </c>
      <c r="F391" s="3">
        <v>9.3000000000000007</v>
      </c>
      <c r="G391" s="3">
        <v>1.6</v>
      </c>
      <c r="H391" s="3">
        <v>8</v>
      </c>
      <c r="I391" s="3">
        <v>5.3</v>
      </c>
      <c r="J391" s="3">
        <v>3</v>
      </c>
      <c r="K391" s="3"/>
    </row>
    <row r="392" spans="1:11" x14ac:dyDescent="0.3">
      <c r="A392" s="4">
        <v>42332</v>
      </c>
      <c r="B392" s="3">
        <v>5.6</v>
      </c>
      <c r="C392" s="3">
        <v>4.5</v>
      </c>
      <c r="D392" s="3">
        <v>8.5</v>
      </c>
      <c r="E392" s="3">
        <v>6.5</v>
      </c>
      <c r="F392" s="3">
        <v>10.5</v>
      </c>
      <c r="G392" s="3">
        <v>2.1</v>
      </c>
      <c r="H392" s="3">
        <v>6.4</v>
      </c>
      <c r="I392" s="3">
        <v>4.5999999999999996</v>
      </c>
      <c r="J392" s="3">
        <v>8.6999999999999993</v>
      </c>
      <c r="K392" s="3"/>
    </row>
    <row r="393" spans="1:11" x14ac:dyDescent="0.3">
      <c r="A393" s="4">
        <v>42333</v>
      </c>
      <c r="B393" s="3">
        <v>4.2</v>
      </c>
      <c r="C393" s="3">
        <v>8.8000000000000007</v>
      </c>
      <c r="D393" s="3">
        <v>8</v>
      </c>
      <c r="E393" s="3">
        <v>6.7</v>
      </c>
      <c r="F393" s="3">
        <v>10.8</v>
      </c>
      <c r="G393" s="3">
        <v>2.1</v>
      </c>
      <c r="H393" s="3">
        <v>5.0999999999999996</v>
      </c>
      <c r="I393" s="3">
        <v>3.1</v>
      </c>
      <c r="J393" s="3">
        <v>3.2</v>
      </c>
      <c r="K393" s="3"/>
    </row>
    <row r="394" spans="1:11" x14ac:dyDescent="0.3">
      <c r="A394" s="4">
        <v>42334</v>
      </c>
      <c r="B394" s="3">
        <v>1.1000000000000001</v>
      </c>
      <c r="C394" s="3">
        <v>8.8000000000000007</v>
      </c>
      <c r="D394" s="3">
        <v>7.5</v>
      </c>
      <c r="E394" s="3">
        <v>6.2</v>
      </c>
      <c r="F394" s="3">
        <v>9.8000000000000007</v>
      </c>
      <c r="G394" s="3">
        <v>0.2</v>
      </c>
      <c r="H394" s="3">
        <v>8.1999999999999993</v>
      </c>
      <c r="I394" s="3">
        <v>5.4</v>
      </c>
      <c r="J394" s="3">
        <v>1.8</v>
      </c>
      <c r="K394" s="3"/>
    </row>
    <row r="395" spans="1:11" x14ac:dyDescent="0.3">
      <c r="A395" s="4">
        <v>42335</v>
      </c>
      <c r="B395" s="3">
        <v>2.7</v>
      </c>
      <c r="C395" s="3">
        <v>5.5</v>
      </c>
      <c r="D395" s="3">
        <v>6.1</v>
      </c>
      <c r="E395" s="3">
        <v>2.4</v>
      </c>
      <c r="F395" s="3">
        <v>8</v>
      </c>
      <c r="G395" s="3">
        <v>0.6</v>
      </c>
      <c r="H395" s="3">
        <v>5.9</v>
      </c>
      <c r="I395" s="3">
        <v>5.7</v>
      </c>
      <c r="J395" s="3">
        <v>0</v>
      </c>
      <c r="K395" s="3"/>
    </row>
    <row r="396" spans="1:11" x14ac:dyDescent="0.3">
      <c r="A396" s="4">
        <v>42336</v>
      </c>
      <c r="B396" s="3">
        <v>2.6</v>
      </c>
      <c r="C396" s="3">
        <v>3.3</v>
      </c>
      <c r="D396" s="3">
        <v>4.0999999999999996</v>
      </c>
      <c r="E396" s="3">
        <v>1.4</v>
      </c>
      <c r="F396" s="3">
        <v>8.4</v>
      </c>
      <c r="G396" s="3">
        <v>1.3</v>
      </c>
      <c r="H396" s="3">
        <v>7.9</v>
      </c>
      <c r="I396" s="3">
        <v>5.9</v>
      </c>
      <c r="J396" s="3">
        <v>1.4</v>
      </c>
      <c r="K396" s="3"/>
    </row>
    <row r="397" spans="1:11" x14ac:dyDescent="0.3">
      <c r="A397" s="4">
        <v>42337</v>
      </c>
      <c r="B397" s="3">
        <v>7.3</v>
      </c>
      <c r="C397" s="3">
        <v>4.3</v>
      </c>
      <c r="D397" s="3">
        <v>1.9</v>
      </c>
      <c r="E397" s="3">
        <v>-0.8</v>
      </c>
      <c r="F397" s="3">
        <v>8</v>
      </c>
      <c r="G397" s="3">
        <v>1.8</v>
      </c>
      <c r="H397" s="3">
        <v>6.2</v>
      </c>
      <c r="I397" s="3">
        <v>0.7</v>
      </c>
      <c r="J397" s="3">
        <v>5.4</v>
      </c>
      <c r="K397" s="3"/>
    </row>
    <row r="398" spans="1:11" x14ac:dyDescent="0.3">
      <c r="A398" s="4">
        <v>42338</v>
      </c>
      <c r="B398" s="3">
        <v>9.1999999999999993</v>
      </c>
      <c r="C398" s="3">
        <v>4.4000000000000004</v>
      </c>
      <c r="D398" s="3">
        <v>4.3</v>
      </c>
      <c r="E398" s="3">
        <v>-1.9</v>
      </c>
      <c r="F398" s="3">
        <v>5.7</v>
      </c>
      <c r="G398" s="3">
        <v>1.4</v>
      </c>
      <c r="H398" s="3">
        <v>4.5</v>
      </c>
      <c r="I398" s="3">
        <v>2.6</v>
      </c>
      <c r="J398" s="3">
        <v>-0.6</v>
      </c>
      <c r="K398" s="3"/>
    </row>
    <row r="399" spans="1:11" x14ac:dyDescent="0.3">
      <c r="A399" s="4">
        <v>42339</v>
      </c>
      <c r="B399" s="3">
        <v>9.8000000000000007</v>
      </c>
      <c r="C399" s="3">
        <v>0.6</v>
      </c>
      <c r="D399" s="3">
        <v>3.4</v>
      </c>
      <c r="E399" s="3">
        <v>-3.6</v>
      </c>
      <c r="F399" s="3">
        <v>3.9</v>
      </c>
      <c r="G399" s="3">
        <v>-0.1</v>
      </c>
      <c r="H399" s="3">
        <v>7.2</v>
      </c>
      <c r="I399" s="3">
        <v>3.1</v>
      </c>
      <c r="J399" s="3">
        <v>2.4</v>
      </c>
      <c r="K399" s="3"/>
    </row>
    <row r="400" spans="1:11" x14ac:dyDescent="0.3">
      <c r="A400" s="4">
        <v>42340</v>
      </c>
      <c r="B400" s="3">
        <v>8.9</v>
      </c>
      <c r="C400" s="3">
        <v>4</v>
      </c>
      <c r="D400" s="3">
        <v>1.3</v>
      </c>
      <c r="E400" s="3">
        <v>0.2</v>
      </c>
      <c r="F400" s="3">
        <v>-0.2</v>
      </c>
      <c r="G400" s="3">
        <v>-0.4</v>
      </c>
      <c r="H400" s="3">
        <v>8.8000000000000007</v>
      </c>
      <c r="I400" s="3">
        <v>2.2999999999999998</v>
      </c>
      <c r="J400" s="3">
        <v>2.1</v>
      </c>
      <c r="K400" s="3"/>
    </row>
    <row r="401" spans="1:11" x14ac:dyDescent="0.3">
      <c r="A401" s="4">
        <v>42341</v>
      </c>
      <c r="B401" s="3">
        <v>5.6</v>
      </c>
      <c r="C401" s="3">
        <v>3</v>
      </c>
      <c r="D401" s="3">
        <v>2.1</v>
      </c>
      <c r="E401" s="3">
        <v>3</v>
      </c>
      <c r="F401" s="3">
        <v>0.7</v>
      </c>
      <c r="G401" s="3">
        <v>2.7</v>
      </c>
      <c r="H401" s="3">
        <v>4</v>
      </c>
      <c r="I401" s="3">
        <v>7.6</v>
      </c>
      <c r="J401" s="3">
        <v>1</v>
      </c>
      <c r="K401" s="3"/>
    </row>
    <row r="402" spans="1:11" x14ac:dyDescent="0.3">
      <c r="A402" s="4">
        <v>42342</v>
      </c>
      <c r="B402" s="3">
        <v>6.6</v>
      </c>
      <c r="C402" s="3">
        <v>3.6</v>
      </c>
      <c r="D402" s="3">
        <v>2.8</v>
      </c>
      <c r="E402" s="3">
        <v>4.5999999999999996</v>
      </c>
      <c r="F402" s="3">
        <v>-1.3</v>
      </c>
      <c r="G402" s="3">
        <v>9.5</v>
      </c>
      <c r="H402" s="3">
        <v>0.8</v>
      </c>
      <c r="I402" s="3">
        <v>8.8000000000000007</v>
      </c>
      <c r="J402" s="3">
        <v>-1</v>
      </c>
      <c r="K402" s="3"/>
    </row>
    <row r="403" spans="1:11" x14ac:dyDescent="0.3">
      <c r="A403" s="4">
        <v>42343</v>
      </c>
      <c r="B403" s="3">
        <v>6</v>
      </c>
      <c r="C403" s="3">
        <v>-1.7</v>
      </c>
      <c r="D403" s="3">
        <v>7.9</v>
      </c>
      <c r="E403" s="3">
        <v>5.5</v>
      </c>
      <c r="F403" s="3">
        <v>-1.1000000000000001</v>
      </c>
      <c r="G403" s="3">
        <v>12.4</v>
      </c>
      <c r="H403" s="3">
        <v>1.1000000000000001</v>
      </c>
      <c r="I403" s="3">
        <v>5.9</v>
      </c>
      <c r="J403" s="3">
        <v>-0.3</v>
      </c>
      <c r="K403" s="3"/>
    </row>
    <row r="404" spans="1:11" x14ac:dyDescent="0.3">
      <c r="A404" s="4">
        <v>42344</v>
      </c>
      <c r="B404" s="3">
        <v>6</v>
      </c>
      <c r="C404" s="3">
        <v>-0.8</v>
      </c>
      <c r="D404" s="3">
        <v>1.5</v>
      </c>
      <c r="E404" s="3">
        <v>3.1</v>
      </c>
      <c r="F404" s="3">
        <v>-1.3</v>
      </c>
      <c r="G404" s="3">
        <v>12.7</v>
      </c>
      <c r="H404" s="3">
        <v>1.6</v>
      </c>
      <c r="I404" s="3">
        <v>6.3</v>
      </c>
      <c r="J404" s="3">
        <v>1.7</v>
      </c>
      <c r="K404" s="3"/>
    </row>
    <row r="405" spans="1:11" x14ac:dyDescent="0.3">
      <c r="A405" s="4">
        <v>42345</v>
      </c>
      <c r="B405" s="3">
        <v>5.7</v>
      </c>
      <c r="C405" s="3">
        <v>4.5999999999999996</v>
      </c>
      <c r="D405" s="3">
        <v>2.8</v>
      </c>
      <c r="E405" s="3">
        <v>1.2</v>
      </c>
      <c r="F405" s="3">
        <v>-0.7</v>
      </c>
      <c r="G405" s="3">
        <v>10</v>
      </c>
      <c r="H405" s="3">
        <v>1.3</v>
      </c>
      <c r="I405" s="3">
        <v>2.6</v>
      </c>
      <c r="J405" s="3">
        <v>3.5</v>
      </c>
      <c r="K405" s="3"/>
    </row>
    <row r="406" spans="1:11" x14ac:dyDescent="0.3">
      <c r="A406" s="4">
        <v>42346</v>
      </c>
      <c r="B406" s="3">
        <v>9.9</v>
      </c>
      <c r="C406" s="3">
        <v>-1.1000000000000001</v>
      </c>
      <c r="D406" s="3">
        <v>4</v>
      </c>
      <c r="E406" s="3">
        <v>1.1000000000000001</v>
      </c>
      <c r="F406" s="3">
        <v>2.6</v>
      </c>
      <c r="G406" s="3">
        <v>6.6</v>
      </c>
      <c r="H406" s="3">
        <v>1.9</v>
      </c>
      <c r="I406" s="3">
        <v>1.9</v>
      </c>
      <c r="J406" s="3">
        <v>0.6</v>
      </c>
      <c r="K406" s="3"/>
    </row>
    <row r="407" spans="1:11" x14ac:dyDescent="0.3">
      <c r="A407" s="4">
        <v>42347</v>
      </c>
      <c r="B407" s="3">
        <v>4.4000000000000004</v>
      </c>
      <c r="C407" s="3">
        <v>-0.3</v>
      </c>
      <c r="D407" s="3">
        <v>2</v>
      </c>
      <c r="E407" s="3">
        <v>3.5</v>
      </c>
      <c r="F407" s="3">
        <v>4.5</v>
      </c>
      <c r="G407" s="3">
        <v>2.8</v>
      </c>
      <c r="H407" s="3">
        <v>-0.8</v>
      </c>
      <c r="I407" s="3">
        <v>3.6</v>
      </c>
      <c r="J407" s="3">
        <v>2.1</v>
      </c>
      <c r="K407" s="3"/>
    </row>
    <row r="408" spans="1:11" x14ac:dyDescent="0.3">
      <c r="A408" s="4">
        <v>42348</v>
      </c>
      <c r="B408" s="3">
        <v>6.7</v>
      </c>
      <c r="C408" s="3">
        <v>-0.1</v>
      </c>
      <c r="D408" s="3">
        <v>6</v>
      </c>
      <c r="E408" s="3">
        <v>6.1</v>
      </c>
      <c r="F408" s="3">
        <v>5.4</v>
      </c>
      <c r="G408" s="3">
        <v>4.0999999999999996</v>
      </c>
      <c r="H408" s="3">
        <v>2.7</v>
      </c>
      <c r="I408" s="3">
        <v>4.5999999999999996</v>
      </c>
      <c r="J408" s="3">
        <v>1.8</v>
      </c>
      <c r="K408" s="3"/>
    </row>
    <row r="409" spans="1:11" x14ac:dyDescent="0.3">
      <c r="A409" s="4">
        <v>42349</v>
      </c>
      <c r="B409" s="3">
        <v>3.9</v>
      </c>
      <c r="C409" s="3">
        <v>2.1</v>
      </c>
      <c r="D409" s="3">
        <v>7.9</v>
      </c>
      <c r="E409" s="3">
        <v>3.5</v>
      </c>
      <c r="F409" s="3">
        <v>5.0999999999999996</v>
      </c>
      <c r="G409" s="3">
        <v>4.8</v>
      </c>
      <c r="H409" s="3">
        <v>3</v>
      </c>
      <c r="I409" s="3">
        <v>2</v>
      </c>
      <c r="J409" s="3">
        <v>2</v>
      </c>
      <c r="K409" s="3"/>
    </row>
    <row r="410" spans="1:11" x14ac:dyDescent="0.3">
      <c r="A410" s="4">
        <v>42350</v>
      </c>
      <c r="B410" s="3">
        <v>4.5999999999999996</v>
      </c>
      <c r="C410" s="3">
        <v>5.8</v>
      </c>
      <c r="D410" s="3">
        <v>10.3</v>
      </c>
      <c r="E410" s="3">
        <v>2.7</v>
      </c>
      <c r="F410" s="3">
        <v>3.3</v>
      </c>
      <c r="G410" s="3">
        <v>3.8</v>
      </c>
      <c r="H410" s="3">
        <v>2.5</v>
      </c>
      <c r="I410" s="3">
        <v>2.1</v>
      </c>
      <c r="J410" s="3">
        <v>2.8</v>
      </c>
      <c r="K410" s="3"/>
    </row>
    <row r="411" spans="1:11" x14ac:dyDescent="0.3">
      <c r="A411" s="4">
        <v>42351</v>
      </c>
      <c r="B411" s="3">
        <v>5.8</v>
      </c>
      <c r="C411" s="3">
        <v>0.7</v>
      </c>
      <c r="D411" s="3">
        <v>5.6</v>
      </c>
      <c r="E411" s="3">
        <v>1.2</v>
      </c>
      <c r="F411" s="3">
        <v>5.9</v>
      </c>
      <c r="G411" s="3">
        <v>2.8</v>
      </c>
      <c r="H411" s="3">
        <v>4.5999999999999996</v>
      </c>
      <c r="I411" s="3">
        <v>-1.7</v>
      </c>
      <c r="J411" s="3">
        <v>2</v>
      </c>
      <c r="K411" s="3"/>
    </row>
    <row r="412" spans="1:11" x14ac:dyDescent="0.3">
      <c r="A412" s="4">
        <v>42352</v>
      </c>
      <c r="B412" s="3">
        <v>8.8000000000000007</v>
      </c>
      <c r="C412" s="3">
        <v>-3.4</v>
      </c>
      <c r="D412" s="3">
        <v>4.0999999999999996</v>
      </c>
      <c r="E412" s="3">
        <v>0.5</v>
      </c>
      <c r="F412" s="3">
        <v>5.8</v>
      </c>
      <c r="G412" s="3">
        <v>5.6</v>
      </c>
      <c r="H412" s="3">
        <v>6</v>
      </c>
      <c r="I412" s="3">
        <v>-1.4</v>
      </c>
      <c r="J412" s="3">
        <v>3.2</v>
      </c>
      <c r="K412" s="3"/>
    </row>
    <row r="413" spans="1:11" x14ac:dyDescent="0.3">
      <c r="A413" s="4">
        <v>42353</v>
      </c>
      <c r="B413" s="3">
        <v>2.8</v>
      </c>
      <c r="C413" s="3">
        <v>0.8</v>
      </c>
      <c r="D413" s="3">
        <v>8</v>
      </c>
      <c r="E413" s="3">
        <v>0.8</v>
      </c>
      <c r="F413" s="3">
        <v>5.6</v>
      </c>
      <c r="G413" s="3">
        <v>3.3</v>
      </c>
      <c r="H413" s="3">
        <v>4.5</v>
      </c>
      <c r="I413" s="3">
        <v>2.2000000000000002</v>
      </c>
      <c r="J413" s="3">
        <v>4.8</v>
      </c>
      <c r="K413" s="3"/>
    </row>
    <row r="414" spans="1:11" x14ac:dyDescent="0.3">
      <c r="A414" s="4">
        <v>42354</v>
      </c>
      <c r="B414" s="3">
        <v>6.5</v>
      </c>
      <c r="C414" s="3">
        <v>2.5</v>
      </c>
      <c r="D414" s="3">
        <v>4.0999999999999996</v>
      </c>
      <c r="E414" s="3">
        <v>2</v>
      </c>
      <c r="F414" s="3">
        <v>8.5</v>
      </c>
      <c r="G414" s="3">
        <v>4.2</v>
      </c>
      <c r="H414" s="3">
        <v>6.7</v>
      </c>
      <c r="I414" s="3">
        <v>1.6</v>
      </c>
      <c r="J414" s="3">
        <v>3.6</v>
      </c>
      <c r="K414" s="3"/>
    </row>
    <row r="415" spans="1:11" x14ac:dyDescent="0.3">
      <c r="A415" s="4">
        <v>42355</v>
      </c>
      <c r="B415" s="3">
        <v>1</v>
      </c>
      <c r="C415" s="3">
        <v>-3.5</v>
      </c>
      <c r="D415" s="3">
        <v>1.1000000000000001</v>
      </c>
      <c r="E415" s="3">
        <v>-0.8</v>
      </c>
      <c r="F415" s="3">
        <v>11</v>
      </c>
      <c r="G415" s="3">
        <v>4</v>
      </c>
      <c r="H415" s="3">
        <v>6.1</v>
      </c>
      <c r="I415" s="3">
        <v>0.7</v>
      </c>
      <c r="J415" s="3">
        <v>0.9</v>
      </c>
      <c r="K415" s="3"/>
    </row>
    <row r="416" spans="1:11" x14ac:dyDescent="0.3">
      <c r="A416" s="4">
        <v>42356</v>
      </c>
      <c r="B416" s="3">
        <v>1.8</v>
      </c>
      <c r="C416" s="3">
        <v>-3.5</v>
      </c>
      <c r="D416" s="3">
        <v>1.7</v>
      </c>
      <c r="E416" s="3">
        <v>2.6</v>
      </c>
      <c r="F416" s="3">
        <v>9.9</v>
      </c>
      <c r="G416" s="3">
        <v>4.3</v>
      </c>
      <c r="H416" s="3">
        <v>3.8</v>
      </c>
      <c r="I416" s="3">
        <v>0.2</v>
      </c>
      <c r="J416" s="3">
        <v>1.9</v>
      </c>
      <c r="K416" s="3"/>
    </row>
    <row r="417" spans="1:11" x14ac:dyDescent="0.3">
      <c r="A417" s="4">
        <v>42357</v>
      </c>
      <c r="B417" s="3">
        <v>3.1</v>
      </c>
      <c r="C417" s="3">
        <v>-1.1000000000000001</v>
      </c>
      <c r="D417" s="3">
        <v>-0.2</v>
      </c>
      <c r="E417" s="3">
        <v>-2.9</v>
      </c>
      <c r="F417" s="3">
        <v>10</v>
      </c>
      <c r="G417" s="3">
        <v>4.8</v>
      </c>
      <c r="H417" s="3">
        <v>2.8</v>
      </c>
      <c r="I417" s="3">
        <v>-1.6</v>
      </c>
      <c r="J417" s="3">
        <v>2.2000000000000002</v>
      </c>
      <c r="K417" s="3"/>
    </row>
    <row r="418" spans="1:11" x14ac:dyDescent="0.3">
      <c r="A418" s="4">
        <v>42358</v>
      </c>
      <c r="B418" s="3">
        <v>5</v>
      </c>
      <c r="C418" s="3">
        <v>0</v>
      </c>
      <c r="D418" s="3">
        <v>0.5</v>
      </c>
      <c r="E418" s="3">
        <v>-1.9</v>
      </c>
      <c r="F418" s="3">
        <v>11.2</v>
      </c>
      <c r="G418" s="3">
        <v>4.7</v>
      </c>
      <c r="H418" s="3">
        <v>2.6</v>
      </c>
      <c r="I418" s="3">
        <v>1.7</v>
      </c>
      <c r="J418" s="3">
        <v>0.2</v>
      </c>
      <c r="K418" s="3"/>
    </row>
    <row r="419" spans="1:11" x14ac:dyDescent="0.3">
      <c r="A419" s="4">
        <v>42359</v>
      </c>
      <c r="B419" s="3">
        <v>3.6</v>
      </c>
      <c r="C419" s="3">
        <v>-1.3</v>
      </c>
      <c r="D419" s="3">
        <v>0.8</v>
      </c>
      <c r="E419" s="3">
        <v>0.8</v>
      </c>
      <c r="F419" s="3">
        <v>9.8000000000000007</v>
      </c>
      <c r="G419" s="3">
        <v>4</v>
      </c>
      <c r="H419" s="3">
        <v>2.1</v>
      </c>
      <c r="I419" s="3">
        <v>4.0999999999999996</v>
      </c>
      <c r="J419" s="3">
        <v>4.9000000000000004</v>
      </c>
      <c r="K419" s="3"/>
    </row>
    <row r="420" spans="1:11" x14ac:dyDescent="0.3">
      <c r="A420" s="4">
        <v>42360</v>
      </c>
      <c r="B420" s="3">
        <v>4.5</v>
      </c>
      <c r="C420" s="3">
        <v>-1.9</v>
      </c>
      <c r="D420" s="3">
        <v>-0.2</v>
      </c>
      <c r="E420" s="3">
        <v>1.8</v>
      </c>
      <c r="F420" s="3">
        <v>11.1</v>
      </c>
      <c r="G420" s="3">
        <v>2.9</v>
      </c>
      <c r="H420" s="3">
        <v>-1.8</v>
      </c>
      <c r="I420" s="3">
        <v>4.4000000000000004</v>
      </c>
      <c r="J420" s="3">
        <v>8.9</v>
      </c>
      <c r="K420" s="3"/>
    </row>
    <row r="421" spans="1:11" x14ac:dyDescent="0.3">
      <c r="A421" s="4">
        <v>42361</v>
      </c>
      <c r="B421" s="3">
        <v>6.2</v>
      </c>
      <c r="C421" s="3">
        <v>-3.5</v>
      </c>
      <c r="D421" s="3">
        <v>5.3</v>
      </c>
      <c r="E421" s="3">
        <v>3.6</v>
      </c>
      <c r="F421" s="3">
        <v>6.1</v>
      </c>
      <c r="G421" s="3">
        <v>4</v>
      </c>
      <c r="H421" s="3">
        <v>-2.8</v>
      </c>
      <c r="I421" s="3">
        <v>4.0999999999999996</v>
      </c>
      <c r="J421" s="3">
        <v>5.2</v>
      </c>
      <c r="K421" s="3"/>
    </row>
    <row r="422" spans="1:11" x14ac:dyDescent="0.3">
      <c r="A422" s="4">
        <v>42362</v>
      </c>
      <c r="B422" s="3">
        <v>5.3</v>
      </c>
      <c r="C422" s="3">
        <v>-1.9</v>
      </c>
      <c r="D422" s="3">
        <v>2.2000000000000002</v>
      </c>
      <c r="E422" s="3">
        <v>1.7</v>
      </c>
      <c r="F422" s="3">
        <v>6.6</v>
      </c>
      <c r="G422" s="3">
        <v>6.6</v>
      </c>
      <c r="H422" s="3">
        <v>-0.4</v>
      </c>
      <c r="I422" s="3">
        <v>5.0999999999999996</v>
      </c>
      <c r="J422" s="3">
        <v>1.6</v>
      </c>
      <c r="K422" s="3"/>
    </row>
    <row r="423" spans="1:11" x14ac:dyDescent="0.3">
      <c r="A423" s="4">
        <v>42363</v>
      </c>
      <c r="B423" s="3">
        <v>4.9000000000000004</v>
      </c>
      <c r="C423" s="3">
        <v>-1.5</v>
      </c>
      <c r="D423" s="3">
        <v>4.2</v>
      </c>
      <c r="E423" s="3">
        <v>1.9</v>
      </c>
      <c r="F423" s="3">
        <v>5.8</v>
      </c>
      <c r="G423" s="3">
        <v>6.1</v>
      </c>
      <c r="H423" s="3">
        <v>-0.1</v>
      </c>
      <c r="I423" s="3">
        <v>6.9</v>
      </c>
      <c r="J423" s="3">
        <v>10.3</v>
      </c>
      <c r="K423" s="3"/>
    </row>
    <row r="424" spans="1:11" x14ac:dyDescent="0.3">
      <c r="A424" s="4">
        <v>42364</v>
      </c>
      <c r="B424" s="3">
        <v>4.7</v>
      </c>
      <c r="C424" s="3">
        <v>-0.5</v>
      </c>
      <c r="D424" s="3">
        <v>5.7</v>
      </c>
      <c r="E424" s="3">
        <v>3</v>
      </c>
      <c r="F424" s="3">
        <v>5.7</v>
      </c>
      <c r="G424" s="3">
        <v>5.5</v>
      </c>
      <c r="H424" s="3">
        <v>-1.3</v>
      </c>
      <c r="I424" s="3">
        <v>5.7</v>
      </c>
      <c r="J424" s="3">
        <v>13.7</v>
      </c>
      <c r="K424" s="3"/>
    </row>
    <row r="425" spans="1:11" x14ac:dyDescent="0.3">
      <c r="A425" s="4">
        <v>42365</v>
      </c>
      <c r="B425" s="3">
        <v>3.8</v>
      </c>
      <c r="C425" s="3">
        <v>3.1</v>
      </c>
      <c r="D425" s="3">
        <v>7.4</v>
      </c>
      <c r="E425" s="3">
        <v>4.4000000000000004</v>
      </c>
      <c r="F425" s="3">
        <v>4.5</v>
      </c>
      <c r="G425" s="3">
        <v>3</v>
      </c>
      <c r="H425" s="3">
        <v>-6.1</v>
      </c>
      <c r="I425" s="3">
        <v>8.5</v>
      </c>
      <c r="J425" s="3">
        <v>11.1</v>
      </c>
      <c r="K425" s="3"/>
    </row>
    <row r="426" spans="1:11" x14ac:dyDescent="0.3">
      <c r="A426" s="4">
        <v>42366</v>
      </c>
      <c r="B426" s="3">
        <v>3.1</v>
      </c>
      <c r="C426" s="3">
        <v>2.2999999999999998</v>
      </c>
      <c r="D426" s="3">
        <v>8</v>
      </c>
      <c r="E426" s="3">
        <v>1.7</v>
      </c>
      <c r="F426" s="3">
        <v>1.9</v>
      </c>
      <c r="G426" s="3">
        <v>7.2</v>
      </c>
      <c r="H426" s="3">
        <v>-0.1</v>
      </c>
      <c r="I426" s="3">
        <v>3</v>
      </c>
      <c r="J426" s="3">
        <v>8.1999999999999993</v>
      </c>
      <c r="K426" s="3"/>
    </row>
    <row r="427" spans="1:11" x14ac:dyDescent="0.3">
      <c r="A427" s="4">
        <v>42367</v>
      </c>
      <c r="B427" s="3">
        <v>5.3</v>
      </c>
      <c r="C427" s="3">
        <v>1.6</v>
      </c>
      <c r="D427" s="3">
        <v>7.3</v>
      </c>
      <c r="E427" s="3">
        <v>5.4</v>
      </c>
      <c r="F427" s="3">
        <v>0</v>
      </c>
      <c r="G427" s="3">
        <v>9.3000000000000007</v>
      </c>
      <c r="H427" s="3">
        <v>2.6</v>
      </c>
      <c r="I427" s="3">
        <v>3.6</v>
      </c>
      <c r="J427" s="3">
        <v>4.7</v>
      </c>
      <c r="K427" s="3"/>
    </row>
    <row r="428" spans="1:11" x14ac:dyDescent="0.3">
      <c r="A428" s="4">
        <v>42368</v>
      </c>
      <c r="B428" s="3">
        <v>0.9</v>
      </c>
      <c r="C428" s="3">
        <v>3.2</v>
      </c>
      <c r="D428" s="3">
        <v>3.3</v>
      </c>
      <c r="E428" s="3">
        <v>2.8</v>
      </c>
      <c r="F428" s="3">
        <v>0.8</v>
      </c>
      <c r="G428" s="3">
        <v>6.1</v>
      </c>
      <c r="H428" s="3">
        <v>1.6</v>
      </c>
      <c r="I428" s="3">
        <v>3.9</v>
      </c>
      <c r="J428" s="3">
        <v>4.7</v>
      </c>
      <c r="K428" s="3"/>
    </row>
    <row r="429" spans="1:11" x14ac:dyDescent="0.3">
      <c r="A429" s="4">
        <v>42369</v>
      </c>
      <c r="B429" s="3">
        <v>-0.2</v>
      </c>
      <c r="C429" s="3">
        <v>-4.5999999999999996</v>
      </c>
      <c r="D429" s="3">
        <v>2.9</v>
      </c>
      <c r="E429" s="3">
        <v>3.7</v>
      </c>
      <c r="F429" s="3">
        <v>-0.5</v>
      </c>
      <c r="G429" s="3">
        <v>4.7</v>
      </c>
      <c r="H429" s="3">
        <v>1.5</v>
      </c>
      <c r="I429" s="3">
        <v>6.9</v>
      </c>
      <c r="J429" s="3">
        <v>6</v>
      </c>
      <c r="K429" s="3"/>
    </row>
    <row r="431" spans="1:11" x14ac:dyDescent="0.3">
      <c r="A431" t="s">
        <v>35</v>
      </c>
    </row>
    <row r="432" spans="1:11" x14ac:dyDescent="0.3">
      <c r="A432" t="s">
        <v>12</v>
      </c>
      <c r="B432" s="46">
        <v>2015</v>
      </c>
      <c r="C432" s="46">
        <v>2016</v>
      </c>
      <c r="D432" s="46">
        <v>2017</v>
      </c>
      <c r="E432" s="46">
        <v>2018</v>
      </c>
      <c r="F432" s="46">
        <v>2019</v>
      </c>
      <c r="G432" s="46">
        <v>2020</v>
      </c>
      <c r="H432" s="46">
        <v>2021</v>
      </c>
      <c r="I432" s="46">
        <v>2022</v>
      </c>
      <c r="J432" s="46">
        <v>2023</v>
      </c>
      <c r="K432" s="46">
        <v>2024</v>
      </c>
    </row>
    <row r="433" spans="1:11" x14ac:dyDescent="0.3">
      <c r="A433" s="4">
        <v>42005</v>
      </c>
      <c r="B433" s="3"/>
      <c r="C433" s="3">
        <v>-14.7</v>
      </c>
      <c r="D433" s="3">
        <v>-10.199999999999999</v>
      </c>
      <c r="E433" s="3">
        <v>1.5</v>
      </c>
      <c r="F433" s="3">
        <v>-2.8</v>
      </c>
      <c r="G433" s="3">
        <v>-5.4</v>
      </c>
      <c r="H433" s="3">
        <v>1.3</v>
      </c>
      <c r="I433" s="3">
        <v>0.6</v>
      </c>
      <c r="J433" s="3">
        <v>3.9</v>
      </c>
      <c r="K433" s="3">
        <v>0.4</v>
      </c>
    </row>
    <row r="434" spans="1:11" x14ac:dyDescent="0.3">
      <c r="A434" s="4">
        <v>42006</v>
      </c>
      <c r="B434" s="3"/>
      <c r="C434" s="3">
        <v>-16.5</v>
      </c>
      <c r="D434" s="3">
        <v>-4.4000000000000004</v>
      </c>
      <c r="E434" s="3">
        <v>2.5</v>
      </c>
      <c r="F434" s="3">
        <v>-1.7</v>
      </c>
      <c r="G434" s="3">
        <v>-6.8</v>
      </c>
      <c r="H434" s="3">
        <v>-1.3</v>
      </c>
      <c r="I434" s="3">
        <v>1.5</v>
      </c>
      <c r="J434" s="3">
        <v>3.9</v>
      </c>
      <c r="K434" s="3">
        <v>0.1</v>
      </c>
    </row>
    <row r="435" spans="1:11" x14ac:dyDescent="0.3">
      <c r="A435" s="4">
        <v>42007</v>
      </c>
      <c r="B435" s="3"/>
      <c r="C435" s="3">
        <v>-18.399999999999999</v>
      </c>
      <c r="D435" s="3">
        <v>-8.9</v>
      </c>
      <c r="E435" s="3">
        <v>-1.2</v>
      </c>
      <c r="F435" s="3">
        <v>-3.5</v>
      </c>
      <c r="G435" s="3">
        <v>-3.9</v>
      </c>
      <c r="H435" s="3">
        <v>-2.1</v>
      </c>
      <c r="I435" s="3">
        <v>0.1</v>
      </c>
      <c r="J435" s="3">
        <v>3.1</v>
      </c>
      <c r="K435" s="3">
        <v>0.9</v>
      </c>
    </row>
    <row r="436" spans="1:11" x14ac:dyDescent="0.3">
      <c r="A436" s="4">
        <v>42008</v>
      </c>
      <c r="B436" s="3"/>
      <c r="C436" s="3">
        <v>-18.7</v>
      </c>
      <c r="D436" s="3">
        <v>-2.5</v>
      </c>
      <c r="E436" s="3">
        <v>1.7000000000000002</v>
      </c>
      <c r="F436" s="3">
        <v>-7.2</v>
      </c>
      <c r="G436" s="3">
        <v>-3.5</v>
      </c>
      <c r="H436" s="3">
        <v>3.9</v>
      </c>
      <c r="I436" s="3">
        <v>0.3</v>
      </c>
      <c r="J436" s="3">
        <v>-0.7</v>
      </c>
      <c r="K436" s="3">
        <v>-0.2</v>
      </c>
    </row>
    <row r="437" spans="1:11" x14ac:dyDescent="0.3">
      <c r="A437" s="4">
        <v>42009</v>
      </c>
      <c r="B437" s="3"/>
      <c r="C437" s="3">
        <v>-8</v>
      </c>
      <c r="D437" s="3">
        <v>-9</v>
      </c>
      <c r="E437" s="3">
        <v>2.5</v>
      </c>
      <c r="F437" s="3">
        <v>-5.4</v>
      </c>
      <c r="G437" s="3">
        <v>-3.3</v>
      </c>
      <c r="H437" s="3">
        <v>3.4</v>
      </c>
      <c r="I437" s="3">
        <v>2.2000000000000002</v>
      </c>
      <c r="J437" s="3">
        <v>4.5999999999999996</v>
      </c>
      <c r="K437" s="3">
        <v>3</v>
      </c>
    </row>
    <row r="438" spans="1:11" x14ac:dyDescent="0.3">
      <c r="A438" s="4">
        <v>42010</v>
      </c>
      <c r="B438" s="3"/>
      <c r="C438" s="3">
        <v>-4.5</v>
      </c>
      <c r="D438" s="3">
        <v>-15.1</v>
      </c>
      <c r="E438" s="3">
        <v>4.5999999999999996</v>
      </c>
      <c r="F438" s="3">
        <v>-5.6</v>
      </c>
      <c r="G438" s="3">
        <v>-4.9000000000000004</v>
      </c>
      <c r="H438" s="3">
        <v>3.2</v>
      </c>
      <c r="I438" s="3">
        <v>-2</v>
      </c>
      <c r="J438" s="3">
        <v>0.8</v>
      </c>
      <c r="K438" s="3">
        <v>4</v>
      </c>
    </row>
    <row r="439" spans="1:11" x14ac:dyDescent="0.3">
      <c r="A439" s="4">
        <v>42011</v>
      </c>
      <c r="B439" s="3"/>
      <c r="C439" s="3">
        <v>-2.2999999999999998</v>
      </c>
      <c r="D439" s="3">
        <v>-22.5</v>
      </c>
      <c r="E439" s="3">
        <v>5.0999999999999996</v>
      </c>
      <c r="F439" s="3">
        <v>-10.3</v>
      </c>
      <c r="G439" s="3">
        <v>-11.7</v>
      </c>
      <c r="H439" s="3">
        <v>-0.5</v>
      </c>
      <c r="I439" s="3">
        <v>-10</v>
      </c>
      <c r="J439" s="3">
        <v>2.9</v>
      </c>
      <c r="K439" s="3">
        <v>-5.8</v>
      </c>
    </row>
    <row r="440" spans="1:11" x14ac:dyDescent="0.3">
      <c r="A440" s="4">
        <v>42012</v>
      </c>
      <c r="B440" s="3"/>
      <c r="C440" s="3">
        <v>-0.8</v>
      </c>
      <c r="D440" s="3">
        <v>-23.8</v>
      </c>
      <c r="E440" s="3">
        <v>2</v>
      </c>
      <c r="F440" s="3">
        <v>-14.6</v>
      </c>
      <c r="G440" s="3">
        <v>-6.9</v>
      </c>
      <c r="H440" s="3">
        <v>-1.9</v>
      </c>
      <c r="I440" s="3">
        <v>-11</v>
      </c>
      <c r="J440" s="3">
        <v>4.4000000000000004</v>
      </c>
      <c r="K440" s="3">
        <v>-11.7</v>
      </c>
    </row>
    <row r="441" spans="1:11" x14ac:dyDescent="0.3">
      <c r="A441" s="4">
        <v>42013</v>
      </c>
      <c r="B441" s="3"/>
      <c r="C441" s="3">
        <v>-1.4</v>
      </c>
      <c r="D441" s="3">
        <v>-14.8</v>
      </c>
      <c r="E441" s="3">
        <v>-3.9</v>
      </c>
      <c r="F441" s="3">
        <v>-6.6</v>
      </c>
      <c r="G441" s="3">
        <v>-3.4</v>
      </c>
      <c r="H441" s="3">
        <v>-2.5</v>
      </c>
      <c r="I441" s="3">
        <v>-8.5</v>
      </c>
      <c r="J441" s="3">
        <v>5.4</v>
      </c>
      <c r="K441" s="3">
        <v>-13.3</v>
      </c>
    </row>
    <row r="442" spans="1:11" x14ac:dyDescent="0.3">
      <c r="A442" s="4">
        <v>42014</v>
      </c>
      <c r="B442" s="3"/>
      <c r="C442" s="3">
        <v>0.1</v>
      </c>
      <c r="D442" s="3">
        <v>-19.899999999999999</v>
      </c>
      <c r="E442" s="3">
        <v>1.5</v>
      </c>
      <c r="F442" s="3">
        <v>-5.9</v>
      </c>
      <c r="G442" s="3">
        <v>-1.7</v>
      </c>
      <c r="H442" s="3">
        <v>-5.0999999999999996</v>
      </c>
      <c r="I442" s="3">
        <v>-8.4</v>
      </c>
      <c r="J442" s="3">
        <v>3.7</v>
      </c>
      <c r="K442" s="3">
        <v>-14</v>
      </c>
    </row>
    <row r="443" spans="1:11" x14ac:dyDescent="0.3">
      <c r="A443" s="4">
        <v>42015</v>
      </c>
      <c r="B443" s="3"/>
      <c r="C443" s="3">
        <v>0.5</v>
      </c>
      <c r="D443" s="3">
        <v>-20</v>
      </c>
      <c r="E443" s="3">
        <v>2</v>
      </c>
      <c r="F443" s="3">
        <v>-13.8</v>
      </c>
      <c r="G443" s="3">
        <v>-2</v>
      </c>
      <c r="H443" s="3">
        <v>-8.3000000000000007</v>
      </c>
      <c r="I443" s="3">
        <v>-2.6</v>
      </c>
      <c r="J443" s="3">
        <v>-1.7</v>
      </c>
      <c r="K443" s="3">
        <v>-12.8</v>
      </c>
    </row>
    <row r="444" spans="1:11" x14ac:dyDescent="0.3">
      <c r="A444" s="4">
        <v>42016</v>
      </c>
      <c r="B444" s="3"/>
      <c r="C444" s="3">
        <v>1.4</v>
      </c>
      <c r="D444" s="3">
        <v>-11.9</v>
      </c>
      <c r="E444" s="3">
        <v>0.6</v>
      </c>
      <c r="F444" s="3">
        <v>-12.2</v>
      </c>
      <c r="G444" s="3">
        <v>-1.7</v>
      </c>
      <c r="H444" s="3">
        <v>-9.1</v>
      </c>
      <c r="I444" s="3">
        <v>-5.6</v>
      </c>
      <c r="J444" s="3">
        <v>-2.1</v>
      </c>
      <c r="K444" s="3">
        <v>-7.6</v>
      </c>
    </row>
    <row r="445" spans="1:11" x14ac:dyDescent="0.3">
      <c r="A445" s="4">
        <v>42017</v>
      </c>
      <c r="B445" s="3"/>
      <c r="C445" s="3">
        <v>-1</v>
      </c>
      <c r="D445" s="3">
        <v>-6.7</v>
      </c>
      <c r="E445" s="3">
        <v>-2.2000000000000002</v>
      </c>
      <c r="F445" s="3">
        <v>-3.3</v>
      </c>
      <c r="G445" s="3">
        <v>-1.9</v>
      </c>
      <c r="H445" s="3">
        <v>-2.9</v>
      </c>
      <c r="I445" s="3">
        <v>-5.0999999999999996</v>
      </c>
      <c r="J445" s="3">
        <v>2</v>
      </c>
      <c r="K445" s="3">
        <v>-5.6</v>
      </c>
    </row>
    <row r="446" spans="1:11" x14ac:dyDescent="0.3">
      <c r="A446" s="4">
        <v>42018</v>
      </c>
      <c r="B446" s="3"/>
      <c r="C446" s="3">
        <v>0.4</v>
      </c>
      <c r="D446" s="3">
        <v>-4.5</v>
      </c>
      <c r="E446" s="3">
        <v>-9.1</v>
      </c>
      <c r="F446" s="3">
        <v>-2.4</v>
      </c>
      <c r="G446" s="3">
        <v>-1.9</v>
      </c>
      <c r="H446" s="3">
        <v>-3.5</v>
      </c>
      <c r="I446" s="3">
        <v>-4.7</v>
      </c>
      <c r="J446" s="3">
        <v>3.2</v>
      </c>
      <c r="K446" s="3">
        <v>-2.9</v>
      </c>
    </row>
    <row r="447" spans="1:11" x14ac:dyDescent="0.3">
      <c r="A447" s="4">
        <v>42019</v>
      </c>
      <c r="B447" s="3"/>
      <c r="C447" s="3">
        <v>-1.7</v>
      </c>
      <c r="D447" s="3">
        <v>-5.9</v>
      </c>
      <c r="E447" s="3">
        <v>-11.7</v>
      </c>
      <c r="F447" s="3">
        <v>-4.5999999999999996</v>
      </c>
      <c r="G447" s="3">
        <v>-2.7</v>
      </c>
      <c r="H447" s="3">
        <v>-9.5</v>
      </c>
      <c r="I447" s="3">
        <v>-8.4</v>
      </c>
      <c r="J447" s="3">
        <v>3</v>
      </c>
      <c r="K447" s="3">
        <v>-4</v>
      </c>
    </row>
    <row r="448" spans="1:11" x14ac:dyDescent="0.3">
      <c r="A448" s="4">
        <v>42020</v>
      </c>
      <c r="B448" s="3"/>
      <c r="C448" s="3">
        <v>-6.3</v>
      </c>
      <c r="D448" s="3">
        <v>-11.7</v>
      </c>
      <c r="E448" s="3">
        <v>-4.9000000000000004</v>
      </c>
      <c r="F448" s="3">
        <v>-1.8</v>
      </c>
      <c r="G448" s="3">
        <v>-3.9</v>
      </c>
      <c r="H448" s="3">
        <v>-12.3</v>
      </c>
      <c r="I448" s="3">
        <v>-10.199999999999999</v>
      </c>
      <c r="J448" s="3">
        <v>2.7</v>
      </c>
      <c r="K448" s="3">
        <v>-8.8000000000000007</v>
      </c>
    </row>
    <row r="449" spans="1:11" x14ac:dyDescent="0.3">
      <c r="A449" s="4">
        <v>42021</v>
      </c>
      <c r="B449" s="3"/>
      <c r="C449" s="3">
        <v>-8.5</v>
      </c>
      <c r="D449" s="3">
        <v>-14.8</v>
      </c>
      <c r="E449" s="3">
        <v>-7.2</v>
      </c>
      <c r="F449" s="3">
        <v>0.6</v>
      </c>
      <c r="G449" s="3">
        <v>-4.5999999999999996</v>
      </c>
      <c r="H449" s="3">
        <v>-9.8000000000000007</v>
      </c>
      <c r="I449" s="3">
        <v>-3.6</v>
      </c>
      <c r="J449" s="3">
        <v>3.2</v>
      </c>
      <c r="K449" s="3">
        <v>-8.9</v>
      </c>
    </row>
    <row r="450" spans="1:11" x14ac:dyDescent="0.3">
      <c r="A450" s="4">
        <v>42022</v>
      </c>
      <c r="B450" s="3"/>
      <c r="C450" s="3">
        <v>-6.5</v>
      </c>
      <c r="D450" s="3">
        <v>-7.5</v>
      </c>
      <c r="E450" s="3">
        <v>-6.4</v>
      </c>
      <c r="F450" s="3">
        <v>-1.1000000000000001</v>
      </c>
      <c r="G450" s="3">
        <v>-5.0999999999999996</v>
      </c>
      <c r="H450" s="3">
        <v>-16.100000000000001</v>
      </c>
      <c r="I450" s="3">
        <v>-2.2000000000000002</v>
      </c>
      <c r="J450" s="3">
        <v>3</v>
      </c>
      <c r="K450" s="3">
        <v>1.6</v>
      </c>
    </row>
    <row r="451" spans="1:11" x14ac:dyDescent="0.3">
      <c r="A451" s="4">
        <v>42023</v>
      </c>
      <c r="B451" s="3"/>
      <c r="C451" s="3">
        <v>-9.1</v>
      </c>
      <c r="D451" s="3">
        <v>-18.2</v>
      </c>
      <c r="E451" s="3">
        <v>-2</v>
      </c>
      <c r="F451" s="3">
        <v>-8.8000000000000007</v>
      </c>
      <c r="G451" s="3">
        <v>-3.6</v>
      </c>
      <c r="H451" s="3">
        <v>-13.2</v>
      </c>
      <c r="I451" s="3">
        <v>-10.5</v>
      </c>
      <c r="J451" s="3">
        <v>0.40000000000000013</v>
      </c>
      <c r="K451" s="3">
        <v>-5.7</v>
      </c>
    </row>
    <row r="452" spans="1:11" x14ac:dyDescent="0.3">
      <c r="A452" s="4">
        <v>42024</v>
      </c>
      <c r="B452" s="3"/>
      <c r="C452" s="3">
        <v>-6.5</v>
      </c>
      <c r="D452" s="3">
        <v>-21.3</v>
      </c>
      <c r="E452" s="3">
        <v>-5.9</v>
      </c>
      <c r="F452" s="3">
        <v>-10.199999999999999</v>
      </c>
      <c r="G452" s="3">
        <v>-0.9</v>
      </c>
      <c r="H452" s="3">
        <v>-4.5</v>
      </c>
      <c r="I452" s="3">
        <v>-7.6</v>
      </c>
      <c r="J452" s="3">
        <v>0.10000000000000009</v>
      </c>
      <c r="K452" s="3">
        <v>-5.5</v>
      </c>
    </row>
    <row r="453" spans="1:11" x14ac:dyDescent="0.3">
      <c r="A453" s="4">
        <v>42025</v>
      </c>
      <c r="B453" s="3"/>
      <c r="C453" s="3">
        <v>-8.5</v>
      </c>
      <c r="D453" s="3">
        <v>-5.0999999999999996</v>
      </c>
      <c r="E453" s="3">
        <v>-1.1000000000000001</v>
      </c>
      <c r="F453" s="3">
        <v>-13.9</v>
      </c>
      <c r="G453" s="3">
        <v>-4.7</v>
      </c>
      <c r="H453" s="3">
        <v>0.7</v>
      </c>
      <c r="I453" s="3">
        <v>-11.8</v>
      </c>
      <c r="J453" s="3">
        <v>-0.6</v>
      </c>
      <c r="K453" s="3">
        <v>-4.5</v>
      </c>
    </row>
    <row r="454" spans="1:11" x14ac:dyDescent="0.3">
      <c r="A454" s="4">
        <v>42026</v>
      </c>
      <c r="B454" s="3"/>
      <c r="C454" s="3">
        <v>-10.6</v>
      </c>
      <c r="D454" s="3">
        <v>-0.6</v>
      </c>
      <c r="E454" s="3">
        <v>-5.0999999999999996</v>
      </c>
      <c r="F454" s="3">
        <v>-17.3</v>
      </c>
      <c r="G454" s="3">
        <v>-1.7</v>
      </c>
      <c r="H454" s="3">
        <v>3.2</v>
      </c>
      <c r="I454" s="3">
        <v>-9.8000000000000007</v>
      </c>
      <c r="J454" s="3">
        <v>-1.4</v>
      </c>
      <c r="K454" s="3">
        <v>-3.5</v>
      </c>
    </row>
    <row r="455" spans="1:11" x14ac:dyDescent="0.3">
      <c r="A455" s="4">
        <v>42027</v>
      </c>
      <c r="B455" s="3"/>
      <c r="C455" s="3">
        <v>-14.2</v>
      </c>
      <c r="D455" s="3">
        <v>-3.4</v>
      </c>
      <c r="E455" s="3">
        <v>-7.8</v>
      </c>
      <c r="F455" s="3">
        <v>-11.9</v>
      </c>
      <c r="G455" s="3">
        <v>-5.6</v>
      </c>
      <c r="H455" s="3">
        <v>5.9</v>
      </c>
      <c r="I455" s="3">
        <v>-6.7</v>
      </c>
      <c r="J455" s="3">
        <v>-2.2000000000000002</v>
      </c>
      <c r="K455" s="3">
        <v>-2.2999999999999998</v>
      </c>
    </row>
    <row r="456" spans="1:11" x14ac:dyDescent="0.3">
      <c r="A456" s="4">
        <v>42028</v>
      </c>
      <c r="B456" s="3"/>
      <c r="C456" s="3">
        <v>-8.3000000000000007</v>
      </c>
      <c r="D456" s="3">
        <v>-6.4</v>
      </c>
      <c r="E456" s="3">
        <v>-3</v>
      </c>
      <c r="F456" s="3">
        <v>-5.3</v>
      </c>
      <c r="G456" s="3">
        <v>-6.3</v>
      </c>
      <c r="H456" s="3">
        <v>1.9</v>
      </c>
      <c r="I456" s="3">
        <v>-14.5</v>
      </c>
      <c r="J456" s="3">
        <v>-1.8</v>
      </c>
      <c r="K456" s="3">
        <v>-1.7</v>
      </c>
    </row>
    <row r="457" spans="1:11" x14ac:dyDescent="0.3">
      <c r="A457" s="4">
        <v>42029</v>
      </c>
      <c r="B457" s="3"/>
      <c r="C457" s="3">
        <v>-5.5</v>
      </c>
      <c r="D457" s="3">
        <v>-3.1</v>
      </c>
      <c r="E457" s="3">
        <v>-0.7</v>
      </c>
      <c r="F457" s="3">
        <v>-6.2</v>
      </c>
      <c r="G457" s="3">
        <v>-6.2</v>
      </c>
      <c r="H457" s="3">
        <v>-0.9</v>
      </c>
      <c r="I457" s="3">
        <v>-11.7</v>
      </c>
      <c r="J457" s="3">
        <v>-0.4</v>
      </c>
      <c r="K457" s="3">
        <v>-1.6</v>
      </c>
    </row>
    <row r="458" spans="1:11" x14ac:dyDescent="0.3">
      <c r="A458" s="4">
        <v>42030</v>
      </c>
      <c r="B458" s="3"/>
      <c r="C458" s="3">
        <v>-3.5</v>
      </c>
      <c r="D458" s="3">
        <v>-15.8</v>
      </c>
      <c r="E458" s="3">
        <v>-3.4</v>
      </c>
      <c r="F458" s="3">
        <v>-10.4</v>
      </c>
      <c r="G458" s="3">
        <v>-2.8</v>
      </c>
      <c r="H458" s="3">
        <v>-8.3000000000000007</v>
      </c>
      <c r="I458" s="3">
        <v>-6.6</v>
      </c>
      <c r="J458" s="3">
        <v>-1</v>
      </c>
      <c r="K458" s="3">
        <v>-1.4</v>
      </c>
    </row>
    <row r="459" spans="1:11" x14ac:dyDescent="0.3">
      <c r="A459" s="4">
        <v>42031</v>
      </c>
      <c r="B459" s="3"/>
      <c r="C459" s="3">
        <v>-0.7</v>
      </c>
      <c r="D459" s="3">
        <v>-17.3</v>
      </c>
      <c r="E459" s="3">
        <v>-4.9000000000000004</v>
      </c>
      <c r="F459" s="3">
        <v>-4.0999999999999996</v>
      </c>
      <c r="G459" s="3">
        <v>-1.5</v>
      </c>
      <c r="H459" s="3">
        <v>-11.6</v>
      </c>
      <c r="I459" s="3">
        <v>-4.8</v>
      </c>
      <c r="J459" s="3">
        <v>-2.7</v>
      </c>
      <c r="K459" s="3">
        <v>0.1</v>
      </c>
    </row>
    <row r="460" spans="1:11" x14ac:dyDescent="0.3">
      <c r="A460" s="4">
        <v>42032</v>
      </c>
      <c r="B460" s="3"/>
      <c r="C460" s="3">
        <v>0.9</v>
      </c>
      <c r="D460" s="3">
        <v>-15.7</v>
      </c>
      <c r="E460" s="3">
        <v>-1.1000000000000001</v>
      </c>
      <c r="F460" s="3">
        <v>-0.8</v>
      </c>
      <c r="G460" s="3">
        <v>-0.9</v>
      </c>
      <c r="H460" s="3">
        <v>-6</v>
      </c>
      <c r="I460" s="3">
        <v>-1.6</v>
      </c>
      <c r="J460" s="3">
        <v>-0.9</v>
      </c>
      <c r="K460" s="3">
        <v>0.4</v>
      </c>
    </row>
    <row r="461" spans="1:11" x14ac:dyDescent="0.3">
      <c r="A461" s="4">
        <v>42033</v>
      </c>
      <c r="B461" s="3"/>
      <c r="C461" s="3">
        <v>0</v>
      </c>
      <c r="D461" s="3">
        <v>-19.5</v>
      </c>
      <c r="E461" s="3">
        <v>0.7</v>
      </c>
      <c r="F461" s="3">
        <v>0.5</v>
      </c>
      <c r="G461" s="3">
        <v>-1.5</v>
      </c>
      <c r="H461" s="3">
        <v>-0.9</v>
      </c>
      <c r="I461" s="3">
        <v>-2.6</v>
      </c>
      <c r="J461" s="3">
        <v>-4.5999999999999996</v>
      </c>
      <c r="K461" s="3">
        <v>-4.8</v>
      </c>
    </row>
    <row r="462" spans="1:11" x14ac:dyDescent="0.3">
      <c r="A462" s="4">
        <v>42034</v>
      </c>
      <c r="B462" s="3"/>
      <c r="C462" s="3">
        <v>0.7</v>
      </c>
      <c r="D462" s="3">
        <v>-18.5</v>
      </c>
      <c r="E462" s="3">
        <v>0.4</v>
      </c>
      <c r="F462" s="3">
        <v>-0.1</v>
      </c>
      <c r="G462" s="3">
        <v>-0.8</v>
      </c>
      <c r="H462" s="3">
        <v>-3.3</v>
      </c>
      <c r="I462" s="3">
        <v>-0.6</v>
      </c>
      <c r="J462" s="3">
        <v>-3.5</v>
      </c>
      <c r="K462" s="3">
        <v>-6.9</v>
      </c>
    </row>
    <row r="463" spans="1:11" x14ac:dyDescent="0.3">
      <c r="A463" s="4">
        <v>42035</v>
      </c>
      <c r="B463" s="3"/>
      <c r="C463" s="3">
        <v>-2.1</v>
      </c>
      <c r="D463" s="3">
        <v>-14.1</v>
      </c>
      <c r="E463" s="3">
        <v>-3</v>
      </c>
      <c r="F463" s="3">
        <v>-5.3</v>
      </c>
      <c r="G463" s="3">
        <v>-1.3</v>
      </c>
      <c r="H463" s="3">
        <v>-10.9</v>
      </c>
      <c r="I463" s="3">
        <v>-1.7</v>
      </c>
      <c r="J463" s="3">
        <v>-4.2</v>
      </c>
      <c r="K463" s="3">
        <v>-3.6</v>
      </c>
    </row>
    <row r="464" spans="1:11" x14ac:dyDescent="0.3">
      <c r="A464" s="4">
        <v>42036</v>
      </c>
      <c r="B464" s="3"/>
      <c r="C464" s="3">
        <v>-1.3</v>
      </c>
      <c r="D464" s="3">
        <v>-0.5</v>
      </c>
      <c r="E464" s="3">
        <v>2.2000000000000002</v>
      </c>
      <c r="F464" s="3">
        <v>-4.9000000000000004</v>
      </c>
      <c r="G464" s="3">
        <v>1.1000000000000001</v>
      </c>
      <c r="H464" s="3">
        <v>-14.6</v>
      </c>
      <c r="I464" s="3">
        <v>-3.1</v>
      </c>
      <c r="J464" s="3">
        <v>-1.7</v>
      </c>
      <c r="K464" s="3">
        <v>-2.2000000000000002</v>
      </c>
    </row>
    <row r="465" spans="1:11" x14ac:dyDescent="0.3">
      <c r="A465" s="4">
        <v>42037</v>
      </c>
      <c r="B465" s="3"/>
      <c r="C465" s="3">
        <v>2.8</v>
      </c>
      <c r="D465" s="3">
        <v>0.9</v>
      </c>
      <c r="E465" s="3">
        <v>0.1</v>
      </c>
      <c r="F465" s="3">
        <v>2.2000000000000002</v>
      </c>
      <c r="G465" s="3">
        <v>2.8</v>
      </c>
      <c r="H465" s="3">
        <v>-4</v>
      </c>
      <c r="I465" s="3">
        <v>-0.5</v>
      </c>
      <c r="J465" s="3">
        <v>-1.8</v>
      </c>
      <c r="K465" s="3">
        <v>-2.7</v>
      </c>
    </row>
    <row r="466" spans="1:11" x14ac:dyDescent="0.3">
      <c r="A466" s="4">
        <v>42038</v>
      </c>
      <c r="B466" s="3"/>
      <c r="C466" s="3">
        <v>1.9</v>
      </c>
      <c r="D466" s="3">
        <v>1</v>
      </c>
      <c r="E466" s="3">
        <v>-1.1000000000000001</v>
      </c>
      <c r="F466" s="3">
        <v>-0.3</v>
      </c>
      <c r="G466" s="3">
        <v>1.1000000000000001</v>
      </c>
      <c r="H466" s="3">
        <v>-0.4</v>
      </c>
      <c r="I466" s="3">
        <v>-4</v>
      </c>
      <c r="J466" s="3">
        <v>-1</v>
      </c>
      <c r="K466" s="3">
        <v>-0.3</v>
      </c>
    </row>
    <row r="467" spans="1:11" x14ac:dyDescent="0.3">
      <c r="A467" s="4">
        <v>42039</v>
      </c>
      <c r="B467" s="3"/>
      <c r="C467" s="3">
        <v>-3.2</v>
      </c>
      <c r="D467" s="3">
        <v>0.9</v>
      </c>
      <c r="E467" s="3">
        <v>-0.9</v>
      </c>
      <c r="F467" s="3">
        <v>1.6</v>
      </c>
      <c r="G467" s="3">
        <v>1.1000000000000001</v>
      </c>
      <c r="H467" s="3">
        <v>1.1000000000000001</v>
      </c>
      <c r="I467" s="3">
        <v>-4.0999999999999996</v>
      </c>
      <c r="J467" s="3">
        <v>-4.3</v>
      </c>
      <c r="K467" s="3">
        <v>1.5</v>
      </c>
    </row>
    <row r="468" spans="1:11" x14ac:dyDescent="0.3">
      <c r="A468" s="4">
        <v>42040</v>
      </c>
      <c r="B468" s="3"/>
      <c r="C468" s="3">
        <v>-4.3</v>
      </c>
      <c r="D468" s="3"/>
      <c r="E468" s="3">
        <v>-4.3</v>
      </c>
      <c r="F468" s="3">
        <v>-5.2</v>
      </c>
      <c r="G468" s="3">
        <v>-2.2999999999999998</v>
      </c>
      <c r="H468" s="3">
        <v>-0.4</v>
      </c>
      <c r="I468" s="3">
        <v>-4.4000000000000004</v>
      </c>
      <c r="J468" s="3">
        <v>-5</v>
      </c>
      <c r="K468" s="3">
        <v>0.8</v>
      </c>
    </row>
    <row r="469" spans="1:11" x14ac:dyDescent="0.3">
      <c r="A469" s="4">
        <v>42041</v>
      </c>
      <c r="B469" s="3"/>
      <c r="C469" s="3">
        <v>-4.8</v>
      </c>
      <c r="D469" s="3"/>
      <c r="E469" s="3">
        <v>-11.4</v>
      </c>
      <c r="F469" s="3">
        <v>-6.7</v>
      </c>
      <c r="G469" s="3">
        <v>-4.2</v>
      </c>
      <c r="H469" s="3">
        <v>-2.2999999999999998</v>
      </c>
      <c r="I469" s="3">
        <v>-6</v>
      </c>
      <c r="J469" s="3">
        <v>-11.8</v>
      </c>
      <c r="K469" s="3">
        <v>0</v>
      </c>
    </row>
    <row r="470" spans="1:11" x14ac:dyDescent="0.3">
      <c r="A470" s="4">
        <v>42042</v>
      </c>
      <c r="B470" s="3"/>
      <c r="C470" s="3">
        <v>1.8</v>
      </c>
      <c r="D470" s="3">
        <v>-4.9000000000000004</v>
      </c>
      <c r="E470" s="3">
        <v>-8.3000000000000007</v>
      </c>
      <c r="F470" s="3">
        <v>-7.8</v>
      </c>
      <c r="G470" s="3">
        <v>-5.2</v>
      </c>
      <c r="H470" s="3">
        <v>-4</v>
      </c>
      <c r="I470" s="3">
        <v>0</v>
      </c>
      <c r="J470" s="3">
        <v>-11.5</v>
      </c>
      <c r="K470" s="3">
        <v>-1.3</v>
      </c>
    </row>
    <row r="471" spans="1:11" x14ac:dyDescent="0.3">
      <c r="A471" s="4">
        <v>42043</v>
      </c>
      <c r="B471" s="3"/>
      <c r="C471" s="3">
        <v>3</v>
      </c>
      <c r="D471" s="3">
        <v>-6.8</v>
      </c>
      <c r="E471" s="3">
        <v>-0.6</v>
      </c>
      <c r="F471" s="3">
        <v>-4.2</v>
      </c>
      <c r="G471" s="3">
        <v>-8.3000000000000007</v>
      </c>
      <c r="H471" s="3">
        <v>-4.3</v>
      </c>
      <c r="I471" s="3">
        <v>0.4</v>
      </c>
      <c r="J471" s="3">
        <v>-10.8</v>
      </c>
      <c r="K471" s="3">
        <v>1.2</v>
      </c>
    </row>
    <row r="472" spans="1:11" x14ac:dyDescent="0.3">
      <c r="A472" s="4">
        <v>42044</v>
      </c>
      <c r="B472" s="3"/>
      <c r="C472" s="3">
        <v>6.2</v>
      </c>
      <c r="D472" s="3">
        <v>-5.7</v>
      </c>
      <c r="E472" s="3">
        <v>-0.8</v>
      </c>
      <c r="F472" s="3">
        <v>-2.4</v>
      </c>
      <c r="G472" s="3">
        <v>-7.6</v>
      </c>
      <c r="H472" s="3">
        <v>-5.4</v>
      </c>
      <c r="I472" s="3">
        <v>0.5</v>
      </c>
      <c r="J472" s="3">
        <v>-14.3</v>
      </c>
      <c r="K472" s="3">
        <v>2.2999999999999998</v>
      </c>
    </row>
    <row r="473" spans="1:11" x14ac:dyDescent="0.3">
      <c r="A473" s="4">
        <v>42045</v>
      </c>
      <c r="B473" s="3"/>
      <c r="C473" s="3">
        <v>0.9</v>
      </c>
      <c r="D473" s="3">
        <v>-5.4</v>
      </c>
      <c r="E473" s="3">
        <v>-2.6</v>
      </c>
      <c r="F473" s="3">
        <v>-3.1</v>
      </c>
      <c r="G473" s="3">
        <v>0.5</v>
      </c>
      <c r="H473" s="3">
        <v>-8.1</v>
      </c>
      <c r="I473" s="3">
        <v>1.7</v>
      </c>
      <c r="J473" s="3">
        <v>-13.2</v>
      </c>
      <c r="K473" s="3">
        <v>5.9</v>
      </c>
    </row>
    <row r="474" spans="1:11" x14ac:dyDescent="0.3">
      <c r="A474" s="4">
        <v>42046</v>
      </c>
      <c r="B474" s="3">
        <v>1.3</v>
      </c>
      <c r="C474" s="3">
        <v>-0.9</v>
      </c>
      <c r="D474" s="3">
        <v>-9.5</v>
      </c>
      <c r="E474" s="3">
        <v>-3.7</v>
      </c>
      <c r="F474" s="3">
        <v>1.5</v>
      </c>
      <c r="G474" s="3">
        <v>-1.8</v>
      </c>
      <c r="H474" s="3">
        <v>-12.1</v>
      </c>
      <c r="I474" s="3">
        <v>1.1000000000000001</v>
      </c>
      <c r="J474" s="3">
        <v>-12.1</v>
      </c>
      <c r="K474" s="3">
        <v>8.4</v>
      </c>
    </row>
    <row r="475" spans="1:11" x14ac:dyDescent="0.3">
      <c r="A475" s="4">
        <v>42047</v>
      </c>
      <c r="B475" s="3">
        <v>0.1</v>
      </c>
      <c r="C475" s="3">
        <v>-3.2</v>
      </c>
      <c r="D475" s="3">
        <v>-10</v>
      </c>
      <c r="E475" s="3">
        <v>-3.6</v>
      </c>
      <c r="F475" s="3">
        <v>-1.4</v>
      </c>
      <c r="G475" s="3">
        <v>-3.8</v>
      </c>
      <c r="H475" s="3">
        <v>-14.3</v>
      </c>
      <c r="I475" s="3">
        <v>-7.1</v>
      </c>
      <c r="J475" s="3">
        <v>-6.3</v>
      </c>
      <c r="K475" s="3">
        <v>6.1</v>
      </c>
    </row>
    <row r="476" spans="1:11" x14ac:dyDescent="0.3">
      <c r="A476" s="4">
        <v>42048</v>
      </c>
      <c r="B476" s="3">
        <v>-5</v>
      </c>
      <c r="C476" s="3">
        <v>2.8</v>
      </c>
      <c r="D476" s="3">
        <v>-8.8000000000000007</v>
      </c>
      <c r="E476" s="3">
        <v>-1.2</v>
      </c>
      <c r="F476" s="3">
        <v>-4.2</v>
      </c>
      <c r="G476" s="3">
        <v>-4.2</v>
      </c>
      <c r="H476" s="3">
        <v>-15.7</v>
      </c>
      <c r="I476" s="3">
        <v>-9.6</v>
      </c>
      <c r="J476" s="3">
        <v>-7.2</v>
      </c>
      <c r="K476" s="3">
        <v>3.1</v>
      </c>
    </row>
    <row r="477" spans="1:11" x14ac:dyDescent="0.3">
      <c r="A477" s="4">
        <v>42049</v>
      </c>
      <c r="B477" s="3">
        <v>-7.2</v>
      </c>
      <c r="C477" s="3">
        <v>0.9</v>
      </c>
      <c r="D477" s="3">
        <v>-11.7</v>
      </c>
      <c r="E477" s="3">
        <v>0.2</v>
      </c>
      <c r="F477" s="3">
        <v>0</v>
      </c>
      <c r="G477" s="3">
        <v>1.2</v>
      </c>
      <c r="H477" s="3">
        <v>-7</v>
      </c>
      <c r="I477" s="3">
        <v>-4.4000000000000004</v>
      </c>
      <c r="J477" s="3">
        <v>-0.5</v>
      </c>
      <c r="K477" s="3">
        <v>-2.9</v>
      </c>
    </row>
    <row r="478" spans="1:11" x14ac:dyDescent="0.3">
      <c r="A478" s="4">
        <v>42050</v>
      </c>
      <c r="B478" s="3">
        <v>-7.8</v>
      </c>
      <c r="C478" s="3">
        <v>1.9</v>
      </c>
      <c r="D478" s="3">
        <v>-5.9</v>
      </c>
      <c r="E478" s="3">
        <v>-3.6</v>
      </c>
      <c r="F478" s="3">
        <v>-2.1</v>
      </c>
      <c r="G478" s="3">
        <v>-2.4</v>
      </c>
      <c r="H478" s="3">
        <v>-8.5</v>
      </c>
      <c r="I478" s="3">
        <v>1.4</v>
      </c>
      <c r="J478" s="3">
        <v>-3.4</v>
      </c>
      <c r="K478" s="3">
        <v>-3</v>
      </c>
    </row>
    <row r="479" spans="1:11" x14ac:dyDescent="0.3">
      <c r="A479" s="4">
        <v>42051</v>
      </c>
      <c r="B479" s="3">
        <v>-7</v>
      </c>
      <c r="C479" s="3">
        <v>3.9</v>
      </c>
      <c r="D479" s="3">
        <v>-5.5</v>
      </c>
      <c r="E479" s="3">
        <v>-4.3</v>
      </c>
      <c r="F479" s="3">
        <v>-3</v>
      </c>
      <c r="G479" s="3">
        <v>-2.5</v>
      </c>
      <c r="H479" s="3">
        <v>-13.5</v>
      </c>
      <c r="I479" s="3">
        <v>-0.3</v>
      </c>
      <c r="J479" s="3">
        <v>-3.9</v>
      </c>
      <c r="K479" s="3">
        <v>-3.8</v>
      </c>
    </row>
    <row r="480" spans="1:11" x14ac:dyDescent="0.3">
      <c r="A480" s="4">
        <v>42052</v>
      </c>
      <c r="B480" s="3">
        <v>-9.9</v>
      </c>
      <c r="C480" s="3">
        <v>2</v>
      </c>
      <c r="D480" s="3">
        <v>-2.2000000000000002</v>
      </c>
      <c r="E480" s="3">
        <v>-1.4</v>
      </c>
      <c r="F480" s="3">
        <v>-2.2999999999999998</v>
      </c>
      <c r="G480" s="3">
        <v>2</v>
      </c>
      <c r="H480" s="3">
        <v>-2.6</v>
      </c>
      <c r="I480" s="3">
        <v>3.4</v>
      </c>
      <c r="J480" s="3">
        <v>-1.5</v>
      </c>
      <c r="K480" s="3">
        <v>-2.7</v>
      </c>
    </row>
    <row r="481" spans="1:11" x14ac:dyDescent="0.3">
      <c r="A481" s="4">
        <v>42053</v>
      </c>
      <c r="B481" s="3">
        <v>-11.1</v>
      </c>
      <c r="C481" s="3">
        <v>0.8</v>
      </c>
      <c r="D481" s="3">
        <v>-2.4</v>
      </c>
      <c r="E481" s="3">
        <v>-1.9</v>
      </c>
      <c r="F481" s="3">
        <v>-0.5</v>
      </c>
      <c r="G481" s="3">
        <v>-1.3</v>
      </c>
      <c r="H481" s="3">
        <v>-2.6</v>
      </c>
      <c r="I481" s="3">
        <v>0.8</v>
      </c>
      <c r="J481" s="3">
        <v>1.7</v>
      </c>
      <c r="K481" s="3">
        <v>-3.3</v>
      </c>
    </row>
    <row r="482" spans="1:11" x14ac:dyDescent="0.3">
      <c r="A482" s="4">
        <v>42054</v>
      </c>
      <c r="B482" s="3">
        <v>-7.1</v>
      </c>
      <c r="C482" s="3">
        <v>2.6</v>
      </c>
      <c r="D482" s="3">
        <v>-1.3</v>
      </c>
      <c r="E482" s="3">
        <v>-6.4</v>
      </c>
      <c r="F482" s="3">
        <v>-1.8</v>
      </c>
      <c r="G482" s="3">
        <v>-2.2999999999999998</v>
      </c>
      <c r="H482" s="3">
        <v>-1.5</v>
      </c>
      <c r="I482" s="3">
        <v>-1.6</v>
      </c>
      <c r="J482" s="3">
        <v>2.1</v>
      </c>
      <c r="K482" s="3">
        <v>-5.0999999999999996</v>
      </c>
    </row>
    <row r="483" spans="1:11" x14ac:dyDescent="0.3">
      <c r="A483" s="4">
        <v>42055</v>
      </c>
      <c r="B483" s="3">
        <v>-2.8</v>
      </c>
      <c r="C483" s="3">
        <v>0.5</v>
      </c>
      <c r="D483" s="3">
        <v>-1.1000000000000001</v>
      </c>
      <c r="E483" s="3">
        <v>-7.8</v>
      </c>
      <c r="F483" s="3">
        <v>-1.7</v>
      </c>
      <c r="G483" s="3">
        <v>-2.5</v>
      </c>
      <c r="H483" s="3">
        <v>-5.5</v>
      </c>
      <c r="I483" s="3">
        <v>-5.9</v>
      </c>
      <c r="J483" s="3">
        <v>-1.3</v>
      </c>
      <c r="K483" s="3">
        <v>0.7</v>
      </c>
    </row>
    <row r="484" spans="1:11" x14ac:dyDescent="0.3">
      <c r="A484" s="4">
        <v>42056</v>
      </c>
      <c r="B484" s="3">
        <v>-3.4</v>
      </c>
      <c r="C484" s="3">
        <v>2</v>
      </c>
      <c r="D484" s="3">
        <v>0.4</v>
      </c>
      <c r="E484" s="3">
        <v>-3.3</v>
      </c>
      <c r="F484" s="3">
        <v>3</v>
      </c>
      <c r="G484" s="3">
        <v>-5</v>
      </c>
      <c r="H484" s="3">
        <v>-4.2</v>
      </c>
      <c r="I484" s="3">
        <v>1.1000000000000001</v>
      </c>
      <c r="J484" s="3">
        <v>3.6</v>
      </c>
      <c r="K484" s="3">
        <v>2.4</v>
      </c>
    </row>
    <row r="485" spans="1:11" x14ac:dyDescent="0.3">
      <c r="A485" s="4">
        <v>42057</v>
      </c>
      <c r="B485" s="3">
        <v>-2.2000000000000002</v>
      </c>
      <c r="C485" s="3">
        <v>3.3</v>
      </c>
      <c r="D485" s="3">
        <v>-0.8</v>
      </c>
      <c r="E485" s="3">
        <v>-2.5</v>
      </c>
      <c r="F485" s="3">
        <v>-4.3</v>
      </c>
      <c r="G485" s="3">
        <v>-4.9000000000000004</v>
      </c>
      <c r="H485" s="3">
        <v>-2.9</v>
      </c>
      <c r="I485" s="3">
        <v>0.8</v>
      </c>
      <c r="J485" s="3">
        <v>1.4</v>
      </c>
      <c r="K485" s="3">
        <v>4.5</v>
      </c>
    </row>
    <row r="486" spans="1:11" x14ac:dyDescent="0.3">
      <c r="A486" s="4">
        <v>42058</v>
      </c>
      <c r="B486" s="3">
        <v>1.3</v>
      </c>
      <c r="C486" s="3">
        <v>2.2000000000000002</v>
      </c>
      <c r="D486" s="3">
        <v>0.9</v>
      </c>
      <c r="E486" s="3">
        <v>-5.5</v>
      </c>
      <c r="F486" s="3">
        <v>-6.3</v>
      </c>
      <c r="G486" s="3">
        <v>3.7</v>
      </c>
      <c r="H486" s="3">
        <v>-2.9</v>
      </c>
      <c r="I486" s="3">
        <v>-2.2000000000000002</v>
      </c>
      <c r="J486" s="3">
        <v>-3.1</v>
      </c>
      <c r="K486" s="3">
        <v>7</v>
      </c>
    </row>
    <row r="487" spans="1:11" x14ac:dyDescent="0.3">
      <c r="A487" s="4">
        <v>42059</v>
      </c>
      <c r="B487" s="3">
        <v>1</v>
      </c>
      <c r="C487" s="3">
        <v>-2.9</v>
      </c>
      <c r="D487" s="3">
        <v>2.6</v>
      </c>
      <c r="E487" s="3">
        <v>-10.1</v>
      </c>
      <c r="F487" s="3">
        <v>-4.3</v>
      </c>
      <c r="G487" s="3">
        <v>-1.3</v>
      </c>
      <c r="H487" s="3">
        <v>-3.3</v>
      </c>
      <c r="I487" s="3">
        <v>-4.4000000000000004</v>
      </c>
      <c r="J487" s="3">
        <v>0</v>
      </c>
      <c r="K487" s="3">
        <v>7.3</v>
      </c>
    </row>
    <row r="488" spans="1:11" x14ac:dyDescent="0.3">
      <c r="A488" s="4">
        <v>42060</v>
      </c>
      <c r="B488" s="3">
        <v>-0.2</v>
      </c>
      <c r="C488" s="3">
        <v>-4.5999999999999996</v>
      </c>
      <c r="D488" s="3">
        <v>-4.3</v>
      </c>
      <c r="E488" s="3">
        <v>-12.7</v>
      </c>
      <c r="F488" s="3">
        <v>-4.5</v>
      </c>
      <c r="G488" s="3">
        <v>0.2</v>
      </c>
      <c r="H488" s="3">
        <v>-2.7</v>
      </c>
      <c r="I488" s="3">
        <v>-4.4000000000000004</v>
      </c>
      <c r="J488" s="3">
        <v>-1.4</v>
      </c>
      <c r="K488" s="3">
        <v>5.2</v>
      </c>
    </row>
    <row r="489" spans="1:11" x14ac:dyDescent="0.3">
      <c r="A489" s="4">
        <v>42061</v>
      </c>
      <c r="B489" s="3">
        <v>4.3</v>
      </c>
      <c r="C489" s="3">
        <v>-5</v>
      </c>
      <c r="D489" s="3">
        <v>-5.2</v>
      </c>
      <c r="E489" s="3">
        <v>-13.3</v>
      </c>
      <c r="F489" s="3">
        <v>-5.8</v>
      </c>
      <c r="G489" s="3">
        <v>2.6</v>
      </c>
      <c r="H489" s="3">
        <v>-0.2</v>
      </c>
      <c r="I489" s="3">
        <v>-6.8</v>
      </c>
      <c r="J489" s="3">
        <v>-1.9</v>
      </c>
      <c r="K489" s="3">
        <v>6</v>
      </c>
    </row>
    <row r="490" spans="1:11" x14ac:dyDescent="0.3">
      <c r="A490" s="4">
        <v>42062</v>
      </c>
      <c r="B490" s="3">
        <v>0.7</v>
      </c>
      <c r="C490" s="3">
        <v>-7.5</v>
      </c>
      <c r="D490" s="3">
        <v>-0.7</v>
      </c>
      <c r="E490" s="3">
        <v>-13.3</v>
      </c>
      <c r="F490" s="3">
        <v>-0.6</v>
      </c>
      <c r="G490" s="3">
        <v>-2.6</v>
      </c>
      <c r="H490" s="3">
        <v>3</v>
      </c>
      <c r="I490" s="3">
        <v>-6.7</v>
      </c>
      <c r="J490" s="3">
        <v>-2.2999999999999998</v>
      </c>
      <c r="K490" s="3">
        <v>4.3</v>
      </c>
    </row>
    <row r="491" spans="1:11" x14ac:dyDescent="0.3">
      <c r="A491" s="4">
        <v>42063</v>
      </c>
      <c r="B491" s="3">
        <v>1.6</v>
      </c>
      <c r="C491" s="3">
        <v>0.8</v>
      </c>
      <c r="D491" s="3">
        <v>5.9</v>
      </c>
      <c r="E491" s="3">
        <v>-14.9</v>
      </c>
      <c r="F491" s="3">
        <v>-4.7</v>
      </c>
      <c r="G491" s="3">
        <v>-2.6</v>
      </c>
      <c r="H491" s="3">
        <v>0.3</v>
      </c>
      <c r="I491" s="3">
        <v>-1.8</v>
      </c>
      <c r="J491" s="3">
        <v>-4.5999999999999996</v>
      </c>
      <c r="K491" s="3">
        <v>2.7</v>
      </c>
    </row>
    <row r="492" spans="1:11" x14ac:dyDescent="0.3">
      <c r="A492" s="4"/>
      <c r="B492" s="3"/>
      <c r="C492" s="3">
        <v>5.3</v>
      </c>
      <c r="D492" s="3"/>
      <c r="E492" s="3"/>
      <c r="F492" s="3"/>
      <c r="G492" s="3">
        <v>-4.4000000000000004</v>
      </c>
      <c r="H492" s="3"/>
      <c r="I492" s="3"/>
      <c r="J492" s="3"/>
      <c r="K492" s="3">
        <v>0.6</v>
      </c>
    </row>
    <row r="493" spans="1:11" x14ac:dyDescent="0.3">
      <c r="A493" s="4">
        <v>42064</v>
      </c>
      <c r="B493" s="3">
        <v>0.5</v>
      </c>
      <c r="C493" s="3">
        <v>2.9</v>
      </c>
      <c r="D493" s="3">
        <v>1.8</v>
      </c>
      <c r="E493" s="3">
        <v>-18.600000000000001</v>
      </c>
      <c r="F493" s="3">
        <v>2.1</v>
      </c>
      <c r="G493" s="3">
        <v>3.1</v>
      </c>
      <c r="H493" s="3">
        <v>0.7</v>
      </c>
      <c r="I493" s="3">
        <v>-4.5</v>
      </c>
      <c r="J493" s="3">
        <v>-6.2</v>
      </c>
      <c r="K493" s="3">
        <v>1.5</v>
      </c>
    </row>
    <row r="494" spans="1:11" x14ac:dyDescent="0.3">
      <c r="A494" s="4">
        <v>42065</v>
      </c>
      <c r="B494" s="3">
        <v>1.9</v>
      </c>
      <c r="C494" s="3">
        <v>0.8</v>
      </c>
      <c r="D494" s="3">
        <v>-1.3</v>
      </c>
      <c r="E494" s="3">
        <v>-16.600000000000001</v>
      </c>
      <c r="F494" s="3">
        <v>-4.2</v>
      </c>
      <c r="G494" s="3">
        <v>2.5</v>
      </c>
      <c r="H494" s="3">
        <v>-3.5</v>
      </c>
      <c r="I494" s="3">
        <v>-4.9000000000000004</v>
      </c>
      <c r="J494" s="3">
        <v>-5.9</v>
      </c>
      <c r="K494" s="3">
        <v>4.8</v>
      </c>
    </row>
    <row r="495" spans="1:11" x14ac:dyDescent="0.3">
      <c r="A495" s="4">
        <v>42066</v>
      </c>
      <c r="B495" s="3">
        <v>-3.4</v>
      </c>
      <c r="C495" s="3">
        <v>0.2</v>
      </c>
      <c r="D495" s="3">
        <v>-2.2000000000000002</v>
      </c>
      <c r="E495" s="3">
        <v>-14.1</v>
      </c>
      <c r="F495" s="3">
        <v>-5.0999999999999996</v>
      </c>
      <c r="G495" s="3">
        <v>1.1000000000000001</v>
      </c>
      <c r="H495" s="3">
        <v>-3.4</v>
      </c>
      <c r="I495" s="3">
        <v>-4.0999999999999996</v>
      </c>
      <c r="J495" s="3">
        <v>-5.6</v>
      </c>
      <c r="K495" s="3">
        <v>4.2</v>
      </c>
    </row>
    <row r="496" spans="1:11" x14ac:dyDescent="0.3">
      <c r="A496" s="4">
        <v>42067</v>
      </c>
      <c r="B496" s="3">
        <v>-3.9</v>
      </c>
      <c r="C496" s="3">
        <v>0.2</v>
      </c>
      <c r="D496" s="3">
        <v>3.3</v>
      </c>
      <c r="E496" s="3">
        <v>-17.100000000000001</v>
      </c>
      <c r="F496" s="3">
        <v>0.1</v>
      </c>
      <c r="G496" s="3">
        <v>1.8</v>
      </c>
      <c r="H496" s="3">
        <v>-2.2000000000000002</v>
      </c>
      <c r="I496" s="3">
        <v>-4.4000000000000004</v>
      </c>
      <c r="J496" s="3">
        <v>-5.4</v>
      </c>
      <c r="K496" s="3">
        <v>3.4</v>
      </c>
    </row>
    <row r="497" spans="1:11" x14ac:dyDescent="0.3">
      <c r="A497" s="4">
        <v>42068</v>
      </c>
      <c r="B497" s="3">
        <v>-3</v>
      </c>
      <c r="C497" s="3">
        <v>-1.7</v>
      </c>
      <c r="D497" s="3">
        <v>8</v>
      </c>
      <c r="E497" s="3">
        <v>-13.3</v>
      </c>
      <c r="F497" s="3">
        <v>0.4</v>
      </c>
      <c r="G497" s="3"/>
      <c r="H497" s="3">
        <v>-1.4</v>
      </c>
      <c r="I497" s="3">
        <v>-2.7</v>
      </c>
      <c r="J497" s="3">
        <v>-0.8</v>
      </c>
      <c r="K497" s="3">
        <v>3.4</v>
      </c>
    </row>
    <row r="498" spans="1:11" x14ac:dyDescent="0.3">
      <c r="A498" s="4">
        <v>42069</v>
      </c>
      <c r="B498" s="3">
        <v>-4.8</v>
      </c>
      <c r="C498" s="3">
        <v>4.2</v>
      </c>
      <c r="D498" s="3">
        <v>4.7</v>
      </c>
      <c r="E498" s="3">
        <v>-2.4</v>
      </c>
      <c r="F498" s="3">
        <v>-0.1</v>
      </c>
      <c r="G498" s="3"/>
      <c r="H498" s="3">
        <v>-5.6</v>
      </c>
      <c r="I498" s="3">
        <v>-1.5</v>
      </c>
      <c r="J498" s="3">
        <v>-1.1000000000000001</v>
      </c>
      <c r="K498" s="3">
        <v>3.4</v>
      </c>
    </row>
    <row r="499" spans="1:11" x14ac:dyDescent="0.3">
      <c r="A499" s="4">
        <v>42070</v>
      </c>
      <c r="B499" s="3">
        <v>-6.9</v>
      </c>
      <c r="C499" s="3">
        <v>4.4000000000000004</v>
      </c>
      <c r="D499" s="3">
        <v>0</v>
      </c>
      <c r="E499" s="3">
        <v>1.1000000000000001</v>
      </c>
      <c r="F499" s="3">
        <v>4.3</v>
      </c>
      <c r="G499" s="3">
        <v>5.0999999999999996</v>
      </c>
      <c r="H499" s="3">
        <v>-7.3</v>
      </c>
      <c r="I499" s="3">
        <v>-1.9</v>
      </c>
      <c r="J499" s="3">
        <v>-0.9</v>
      </c>
      <c r="K499" s="3">
        <v>2.1</v>
      </c>
    </row>
    <row r="500" spans="1:11" x14ac:dyDescent="0.3">
      <c r="A500" s="4">
        <v>42071</v>
      </c>
      <c r="B500" s="3">
        <v>-5.5</v>
      </c>
      <c r="C500" s="3">
        <v>3.7</v>
      </c>
      <c r="D500" s="3">
        <v>0</v>
      </c>
      <c r="E500" s="3">
        <v>1.1000000000000001</v>
      </c>
      <c r="F500" s="3">
        <v>3.5</v>
      </c>
      <c r="G500" s="3">
        <v>-0.9</v>
      </c>
      <c r="H500" s="3">
        <v>-6.7</v>
      </c>
      <c r="I500" s="3">
        <v>-1.4</v>
      </c>
      <c r="J500" s="3">
        <v>1</v>
      </c>
      <c r="K500" s="3">
        <v>-2.4</v>
      </c>
    </row>
    <row r="501" spans="1:11" x14ac:dyDescent="0.3">
      <c r="A501" s="4">
        <v>42072</v>
      </c>
      <c r="B501" s="3">
        <v>-5.4</v>
      </c>
      <c r="C501" s="3">
        <v>2.7</v>
      </c>
      <c r="D501" s="3">
        <v>2.2999999999999998</v>
      </c>
      <c r="E501" s="3">
        <v>-0.8</v>
      </c>
      <c r="F501" s="3">
        <v>-1.1000000000000001</v>
      </c>
      <c r="G501" s="3">
        <v>-1.7</v>
      </c>
      <c r="H501" s="3">
        <v>-8.3000000000000007</v>
      </c>
      <c r="I501" s="3">
        <v>-0.7</v>
      </c>
      <c r="J501" s="3">
        <v>4.4000000000000004</v>
      </c>
      <c r="K501" s="3">
        <v>-3.5</v>
      </c>
    </row>
    <row r="502" spans="1:11" x14ac:dyDescent="0.3">
      <c r="A502" s="4">
        <v>42073</v>
      </c>
      <c r="B502" s="3">
        <v>-5.0999999999999996</v>
      </c>
      <c r="C502" s="3">
        <v>0.7</v>
      </c>
      <c r="D502" s="3">
        <v>3.1</v>
      </c>
      <c r="E502" s="3">
        <v>-0.2</v>
      </c>
      <c r="F502" s="3">
        <v>5.2</v>
      </c>
      <c r="G502" s="3">
        <v>-4</v>
      </c>
      <c r="H502" s="3">
        <v>-5.9</v>
      </c>
      <c r="I502" s="3">
        <v>-7</v>
      </c>
      <c r="J502" s="3">
        <v>0.7</v>
      </c>
      <c r="K502" s="3">
        <v>-1.6</v>
      </c>
    </row>
    <row r="503" spans="1:11" x14ac:dyDescent="0.3">
      <c r="A503" s="4">
        <v>42074</v>
      </c>
      <c r="B503" s="3">
        <v>-2.6</v>
      </c>
      <c r="C503" s="3">
        <v>6.7</v>
      </c>
      <c r="D503" s="3">
        <v>3.9</v>
      </c>
      <c r="E503" s="3">
        <v>0.1</v>
      </c>
      <c r="F503" s="3">
        <v>2.7</v>
      </c>
      <c r="G503" s="3">
        <v>-0.7</v>
      </c>
      <c r="H503" s="3">
        <v>-9.4</v>
      </c>
      <c r="I503" s="3">
        <v>-10.6</v>
      </c>
      <c r="J503" s="3">
        <v>0.3</v>
      </c>
      <c r="K503" s="3">
        <v>5.6</v>
      </c>
    </row>
    <row r="504" spans="1:11" x14ac:dyDescent="0.3">
      <c r="A504" s="4">
        <v>42075</v>
      </c>
      <c r="B504" s="3">
        <v>3.9</v>
      </c>
      <c r="C504" s="3">
        <v>5.8</v>
      </c>
      <c r="D504" s="3">
        <v>2.9</v>
      </c>
      <c r="E504" s="3">
        <v>6.9</v>
      </c>
      <c r="F504" s="3">
        <v>-4.3</v>
      </c>
      <c r="G504" s="3">
        <v>6.6</v>
      </c>
      <c r="H504" s="3">
        <v>1</v>
      </c>
      <c r="I504" s="3">
        <v>-11.2</v>
      </c>
      <c r="J504" s="3">
        <v>-2.2000000000000002</v>
      </c>
      <c r="K504" s="3">
        <v>8</v>
      </c>
    </row>
    <row r="505" spans="1:11" x14ac:dyDescent="0.3">
      <c r="A505" s="4">
        <v>42076</v>
      </c>
      <c r="B505" s="3">
        <v>2.6</v>
      </c>
      <c r="C505" s="3">
        <v>3.6</v>
      </c>
      <c r="D505" s="3">
        <v>4.2</v>
      </c>
      <c r="E505" s="3">
        <v>3</v>
      </c>
      <c r="F505" s="3">
        <v>-6.4</v>
      </c>
      <c r="G505" s="3">
        <v>-0.4</v>
      </c>
      <c r="H505" s="3">
        <v>2.1</v>
      </c>
      <c r="I505" s="3">
        <v>-5</v>
      </c>
      <c r="J505" s="3">
        <v>3.2</v>
      </c>
      <c r="K505" s="3">
        <v>4.7</v>
      </c>
    </row>
    <row r="506" spans="1:11" x14ac:dyDescent="0.3">
      <c r="A506" s="4">
        <v>42077</v>
      </c>
      <c r="B506" s="3">
        <v>2.2000000000000002</v>
      </c>
      <c r="C506" s="3">
        <v>0.7</v>
      </c>
      <c r="D506" s="3">
        <v>-2.2999999999999998</v>
      </c>
      <c r="E506" s="3">
        <v>-1.4</v>
      </c>
      <c r="F506" s="3">
        <v>0.8</v>
      </c>
      <c r="G506" s="3">
        <v>-2.2999999999999998</v>
      </c>
      <c r="H506" s="3">
        <v>2.7</v>
      </c>
      <c r="I506" s="3">
        <v>-8.3000000000000007</v>
      </c>
      <c r="J506" s="3">
        <v>5.3</v>
      </c>
      <c r="K506" s="3">
        <v>1.5</v>
      </c>
    </row>
    <row r="507" spans="1:11" x14ac:dyDescent="0.3">
      <c r="A507" s="4">
        <v>42078</v>
      </c>
      <c r="B507" s="3">
        <v>0.6</v>
      </c>
      <c r="C507" s="3">
        <v>0.7</v>
      </c>
      <c r="D507" s="3">
        <v>-5.2</v>
      </c>
      <c r="E507" s="3">
        <v>3</v>
      </c>
      <c r="F507" s="3">
        <v>1.7</v>
      </c>
      <c r="G507" s="3">
        <v>-5.6</v>
      </c>
      <c r="H507" s="3">
        <v>2.5</v>
      </c>
      <c r="I507" s="3">
        <v>-7</v>
      </c>
      <c r="J507" s="3">
        <v>2.2999999999999998</v>
      </c>
      <c r="K507" s="3">
        <v>-0.4</v>
      </c>
    </row>
    <row r="508" spans="1:11" x14ac:dyDescent="0.3">
      <c r="A508" s="4">
        <v>42079</v>
      </c>
      <c r="B508" s="3">
        <v>-0.9</v>
      </c>
      <c r="C508" s="3">
        <v>-2</v>
      </c>
      <c r="D508" s="3">
        <v>-4.9000000000000004</v>
      </c>
      <c r="E508" s="3">
        <v>3.8</v>
      </c>
      <c r="F508" s="3">
        <v>3.5</v>
      </c>
      <c r="G508" s="3">
        <v>-8</v>
      </c>
      <c r="H508" s="3">
        <v>-1.3</v>
      </c>
      <c r="I508" s="3">
        <v>-1.5</v>
      </c>
      <c r="J508" s="3">
        <v>-3.5</v>
      </c>
      <c r="K508" s="3">
        <v>-1</v>
      </c>
    </row>
    <row r="509" spans="1:11" x14ac:dyDescent="0.3">
      <c r="A509" s="4">
        <v>42080</v>
      </c>
      <c r="B509" s="3">
        <v>-2.7</v>
      </c>
      <c r="C509" s="3">
        <v>-4.9000000000000004</v>
      </c>
      <c r="D509" s="3">
        <v>-4.3</v>
      </c>
      <c r="E509" s="3">
        <v>-4.5999999999999996</v>
      </c>
      <c r="F509" s="3">
        <v>1.3</v>
      </c>
      <c r="G509" s="3">
        <v>-1.8</v>
      </c>
      <c r="H509" s="3">
        <v>2.2999999999999998</v>
      </c>
      <c r="I509" s="3">
        <v>-4.8</v>
      </c>
      <c r="J509" s="3">
        <v>-6.2</v>
      </c>
      <c r="K509" s="3">
        <v>-0.5</v>
      </c>
    </row>
    <row r="510" spans="1:11" x14ac:dyDescent="0.3">
      <c r="A510" s="4">
        <v>42081</v>
      </c>
      <c r="B510" s="3">
        <v>-5</v>
      </c>
      <c r="C510" s="3">
        <v>-3.3</v>
      </c>
      <c r="D510" s="3">
        <v>4.0999999999999996</v>
      </c>
      <c r="E510" s="3">
        <v>-7.7</v>
      </c>
      <c r="F510" s="3">
        <v>3.8</v>
      </c>
      <c r="G510" s="3">
        <v>-1</v>
      </c>
      <c r="H510" s="3">
        <v>-3.6428571428571401</v>
      </c>
      <c r="I510" s="3">
        <v>-7.8</v>
      </c>
      <c r="J510" s="3">
        <v>-5.0999999999999996</v>
      </c>
      <c r="K510" s="3">
        <v>-0.9</v>
      </c>
    </row>
    <row r="511" spans="1:11" x14ac:dyDescent="0.3">
      <c r="A511" s="4">
        <v>42082</v>
      </c>
      <c r="B511" s="3">
        <v>-5</v>
      </c>
      <c r="C511" s="3">
        <v>-3.8</v>
      </c>
      <c r="D511" s="3">
        <v>1.5</v>
      </c>
      <c r="E511" s="3">
        <v>-7.4</v>
      </c>
      <c r="F511" s="3">
        <v>0.4</v>
      </c>
      <c r="G511" s="3">
        <v>-0.4</v>
      </c>
      <c r="H511" s="3">
        <v>-6.6</v>
      </c>
      <c r="I511" s="3">
        <v>-8.6999999999999993</v>
      </c>
      <c r="J511" s="3">
        <v>-2.7</v>
      </c>
      <c r="K511" s="3">
        <v>-0.7</v>
      </c>
    </row>
    <row r="512" spans="1:11" x14ac:dyDescent="0.3">
      <c r="A512" s="4">
        <v>42083</v>
      </c>
      <c r="B512" s="3">
        <v>-5.5</v>
      </c>
      <c r="C512" s="3">
        <v>-4</v>
      </c>
      <c r="D512" s="3">
        <v>2.2000000000000002</v>
      </c>
      <c r="E512" s="3">
        <v>-6</v>
      </c>
      <c r="F512" s="3">
        <v>-4.2</v>
      </c>
      <c r="G512" s="3">
        <v>3.2</v>
      </c>
      <c r="H512" s="3">
        <v>-6.0714285714285703</v>
      </c>
      <c r="I512" s="3">
        <v>-7.9</v>
      </c>
      <c r="J512" s="3">
        <v>-0.1</v>
      </c>
      <c r="K512" s="3">
        <v>-0.3</v>
      </c>
    </row>
    <row r="513" spans="1:11" x14ac:dyDescent="0.3">
      <c r="A513" s="4">
        <v>42084</v>
      </c>
      <c r="B513" s="3">
        <v>-5.0999999999999996</v>
      </c>
      <c r="C513" s="3">
        <v>1.8</v>
      </c>
      <c r="D513" s="3">
        <v>4.8</v>
      </c>
      <c r="E513" s="3">
        <v>-11.2</v>
      </c>
      <c r="F513" s="3">
        <v>-4.9000000000000004</v>
      </c>
      <c r="G513" s="3">
        <v>1.7</v>
      </c>
      <c r="H513" s="3">
        <v>-8.6999999999999993</v>
      </c>
      <c r="I513" s="3">
        <v>-8.1</v>
      </c>
      <c r="J513" s="3">
        <v>2.8</v>
      </c>
      <c r="K513" s="3">
        <v>-2.8</v>
      </c>
    </row>
    <row r="514" spans="1:11" x14ac:dyDescent="0.3">
      <c r="A514" s="4">
        <v>42085</v>
      </c>
      <c r="B514" s="3">
        <v>-1.6</v>
      </c>
      <c r="C514" s="3">
        <v>-0.8</v>
      </c>
      <c r="D514" s="3">
        <v>3.6</v>
      </c>
      <c r="E514" s="3">
        <v>-12.9</v>
      </c>
      <c r="F514" s="3">
        <v>4.9000000000000004</v>
      </c>
      <c r="G514" s="3">
        <v>-1.6</v>
      </c>
      <c r="H514" s="3">
        <v>-4</v>
      </c>
      <c r="I514" s="3">
        <v>-6.3</v>
      </c>
      <c r="J514" s="3">
        <v>1.5</v>
      </c>
      <c r="K514" s="3">
        <v>2.2000000000000002</v>
      </c>
    </row>
    <row r="515" spans="1:11" x14ac:dyDescent="0.3">
      <c r="A515" s="4">
        <v>42086</v>
      </c>
      <c r="B515" s="3">
        <v>-5.5</v>
      </c>
      <c r="C515" s="3">
        <v>-2.2000000000000002</v>
      </c>
      <c r="D515" s="3">
        <v>6.4</v>
      </c>
      <c r="E515" s="3">
        <v>-8.6</v>
      </c>
      <c r="F515" s="3">
        <v>0.1</v>
      </c>
      <c r="G515" s="3">
        <v>-1.1000000000000001</v>
      </c>
      <c r="H515" s="3">
        <v>-4.2</v>
      </c>
      <c r="I515" s="3">
        <v>-5.7</v>
      </c>
      <c r="J515" s="3">
        <v>0.4</v>
      </c>
      <c r="K515" s="3">
        <v>5.2</v>
      </c>
    </row>
    <row r="516" spans="1:11" x14ac:dyDescent="0.3">
      <c r="A516" s="4">
        <v>42087</v>
      </c>
      <c r="B516" s="3">
        <v>-5</v>
      </c>
      <c r="C516" s="3">
        <v>-4</v>
      </c>
      <c r="D516" s="3">
        <v>1.1000000000000001</v>
      </c>
      <c r="E516" s="3">
        <v>-5.0999999999999996</v>
      </c>
      <c r="F516" s="3">
        <v>-1.1000000000000001</v>
      </c>
      <c r="G516" s="3">
        <v>-3.4</v>
      </c>
      <c r="H516" s="3">
        <v>-1.8</v>
      </c>
      <c r="I516" s="3">
        <v>-4.9000000000000004</v>
      </c>
      <c r="J516" s="3">
        <v>9.4</v>
      </c>
      <c r="K516" s="3">
        <v>-1.1000000000000001</v>
      </c>
    </row>
    <row r="517" spans="1:11" x14ac:dyDescent="0.3">
      <c r="A517" s="4">
        <v>42088</v>
      </c>
      <c r="B517" s="3">
        <v>1.1000000000000001</v>
      </c>
      <c r="C517" s="3">
        <v>-6.9</v>
      </c>
      <c r="D517" s="3">
        <v>-2.9</v>
      </c>
      <c r="E517" s="3">
        <v>-5.4</v>
      </c>
      <c r="F517" s="3">
        <v>3.3</v>
      </c>
      <c r="G517" s="3">
        <v>-7.3</v>
      </c>
      <c r="H517" s="3">
        <v>-2.6</v>
      </c>
      <c r="I517" s="3">
        <v>-3.7</v>
      </c>
      <c r="J517" s="3">
        <v>5.7</v>
      </c>
      <c r="K517" s="3">
        <v>-0.7</v>
      </c>
    </row>
    <row r="518" spans="1:11" x14ac:dyDescent="0.3">
      <c r="A518" s="4">
        <v>42089</v>
      </c>
      <c r="B518" s="3">
        <v>6.7</v>
      </c>
      <c r="C518" s="3">
        <v>1.4</v>
      </c>
      <c r="D518" s="3">
        <v>-1.4</v>
      </c>
      <c r="E518" s="3">
        <v>-4.0999999999999996</v>
      </c>
      <c r="F518" s="3">
        <v>2.5</v>
      </c>
      <c r="G518" s="3">
        <v>-2.4</v>
      </c>
      <c r="H518" s="3">
        <v>-4.5999999999999996</v>
      </c>
      <c r="I518" s="3">
        <v>-3.6</v>
      </c>
      <c r="J518" s="3">
        <v>4.9000000000000004</v>
      </c>
      <c r="K518" s="3">
        <v>-0.5</v>
      </c>
    </row>
    <row r="519" spans="1:11" x14ac:dyDescent="0.3">
      <c r="A519" s="4">
        <v>42090</v>
      </c>
      <c r="B519" s="3">
        <v>3</v>
      </c>
      <c r="C519" s="3">
        <v>1.2</v>
      </c>
      <c r="D519" s="3">
        <v>-2.4</v>
      </c>
      <c r="E519" s="3">
        <v>-0.1</v>
      </c>
      <c r="F519" s="3">
        <v>-2.5</v>
      </c>
      <c r="G519" s="3">
        <v>3</v>
      </c>
      <c r="H519" s="3">
        <v>-3</v>
      </c>
      <c r="I519" s="3">
        <v>-2.2999999999999998</v>
      </c>
      <c r="J519" s="3">
        <v>0.7</v>
      </c>
      <c r="K519" s="3">
        <v>3.2</v>
      </c>
    </row>
    <row r="520" spans="1:11" x14ac:dyDescent="0.3">
      <c r="A520" s="4">
        <v>42091</v>
      </c>
      <c r="B520" s="3">
        <v>5.9</v>
      </c>
      <c r="C520" s="3">
        <v>0.8</v>
      </c>
      <c r="D520" s="3">
        <v>-1.8</v>
      </c>
      <c r="E520" s="3">
        <v>-0.6</v>
      </c>
      <c r="F520" s="3">
        <v>-4.9000000000000004</v>
      </c>
      <c r="G520" s="3">
        <v>-1</v>
      </c>
      <c r="H520" s="3">
        <v>-1.2</v>
      </c>
      <c r="I520" s="3">
        <v>-6</v>
      </c>
      <c r="J520" s="3">
        <v>-2.2000000000000002</v>
      </c>
      <c r="K520" s="3">
        <v>10.4</v>
      </c>
    </row>
    <row r="521" spans="1:11" x14ac:dyDescent="0.3">
      <c r="A521" s="4">
        <v>42092</v>
      </c>
      <c r="B521" s="3">
        <v>6</v>
      </c>
      <c r="C521" s="3">
        <v>-1.1000000000000001</v>
      </c>
      <c r="D521" s="3">
        <v>-0.5</v>
      </c>
      <c r="E521" s="3">
        <v>4.4000000000000004</v>
      </c>
      <c r="F521" s="3">
        <v>-2.6</v>
      </c>
      <c r="G521" s="3">
        <v>-1</v>
      </c>
      <c r="H521" s="3">
        <v>-2.5</v>
      </c>
      <c r="I521" s="3">
        <v>-2</v>
      </c>
      <c r="J521" s="3">
        <v>-3.7</v>
      </c>
      <c r="K521" s="3">
        <v>4</v>
      </c>
    </row>
    <row r="522" spans="1:11" x14ac:dyDescent="0.3">
      <c r="A522" s="4">
        <v>42093</v>
      </c>
      <c r="B522" s="3">
        <v>1.1000000000000001</v>
      </c>
      <c r="C522" s="3">
        <v>-0.2</v>
      </c>
      <c r="D522" s="3">
        <v>2.4</v>
      </c>
      <c r="E522" s="3">
        <v>5.6</v>
      </c>
      <c r="F522" s="3">
        <v>-1.6</v>
      </c>
      <c r="G522" s="3">
        <v>-2.9</v>
      </c>
      <c r="H522" s="3">
        <v>5.3</v>
      </c>
      <c r="I522" s="3">
        <v>5.6</v>
      </c>
      <c r="J522" s="3">
        <v>-4</v>
      </c>
      <c r="K522" s="3">
        <v>9.6999999999999993</v>
      </c>
    </row>
    <row r="523" spans="1:11" x14ac:dyDescent="0.3">
      <c r="A523" s="4">
        <v>42094</v>
      </c>
      <c r="B523" s="3">
        <v>-0.2</v>
      </c>
      <c r="C523" s="3">
        <v>6.3</v>
      </c>
      <c r="D523" s="3">
        <v>-0.7</v>
      </c>
      <c r="E523" s="3">
        <v>6.8</v>
      </c>
      <c r="F523" s="3">
        <v>-1.8</v>
      </c>
      <c r="G523" s="3">
        <v>-7.6</v>
      </c>
      <c r="H523" s="3">
        <v>7.3</v>
      </c>
      <c r="I523" s="3">
        <v>5.0999999999999996</v>
      </c>
      <c r="J523" s="3">
        <v>4.4000000000000004</v>
      </c>
      <c r="K523" s="3">
        <v>6.5</v>
      </c>
    </row>
    <row r="524" spans="1:11" x14ac:dyDescent="0.3">
      <c r="A524" s="4">
        <v>42095</v>
      </c>
      <c r="B524" s="3">
        <v>-0.2</v>
      </c>
      <c r="C524" s="3">
        <v>4</v>
      </c>
      <c r="D524" s="3">
        <v>1.1000000000000001</v>
      </c>
      <c r="E524" s="3">
        <v>3.9</v>
      </c>
      <c r="F524" s="3">
        <v>4.3</v>
      </c>
      <c r="G524" s="3">
        <v>-7.3</v>
      </c>
      <c r="H524" s="3">
        <v>5.6</v>
      </c>
      <c r="I524" s="3">
        <v>0.5</v>
      </c>
      <c r="J524" s="3">
        <v>6.1</v>
      </c>
      <c r="K524" s="3">
        <v>14.4</v>
      </c>
    </row>
    <row r="525" spans="1:11" x14ac:dyDescent="0.3">
      <c r="A525" s="4">
        <v>42096</v>
      </c>
      <c r="B525" s="3">
        <v>-1.4</v>
      </c>
      <c r="C525" s="3">
        <v>0.1</v>
      </c>
      <c r="D525" s="3">
        <v>0.6</v>
      </c>
      <c r="E525" s="3">
        <v>-0.7</v>
      </c>
      <c r="F525" s="3">
        <v>-3.9</v>
      </c>
      <c r="G525" s="3">
        <v>-6.6</v>
      </c>
      <c r="H525" s="3">
        <v>0.7</v>
      </c>
      <c r="I525" s="3">
        <v>0.1</v>
      </c>
      <c r="J525" s="3">
        <v>3.9</v>
      </c>
      <c r="K525" s="3">
        <v>4</v>
      </c>
    </row>
    <row r="526" spans="1:11" x14ac:dyDescent="0.3">
      <c r="A526" s="4">
        <v>42097</v>
      </c>
      <c r="B526" s="3">
        <v>-2.1</v>
      </c>
      <c r="C526" s="3">
        <v>-3.6</v>
      </c>
      <c r="D526" s="3">
        <v>2.9</v>
      </c>
      <c r="E526" s="3">
        <v>-2.2000000000000002</v>
      </c>
      <c r="F526" s="3">
        <v>4.2</v>
      </c>
      <c r="G526" s="3">
        <v>-5.3</v>
      </c>
      <c r="H526" s="3">
        <v>-0.9</v>
      </c>
      <c r="I526" s="3">
        <v>-3.3</v>
      </c>
      <c r="J526" s="3">
        <v>-0.2</v>
      </c>
      <c r="K526" s="3">
        <v>2</v>
      </c>
    </row>
    <row r="527" spans="1:11" x14ac:dyDescent="0.3">
      <c r="A527" s="4">
        <v>42098</v>
      </c>
      <c r="B527" s="3">
        <v>-4.4000000000000004</v>
      </c>
      <c r="C527" s="3">
        <v>0</v>
      </c>
      <c r="D527" s="3">
        <v>6</v>
      </c>
      <c r="E527" s="3">
        <v>4</v>
      </c>
      <c r="F527" s="3">
        <v>1.9</v>
      </c>
      <c r="G527" s="3">
        <v>-0.1</v>
      </c>
      <c r="H527" s="3">
        <v>-2.6</v>
      </c>
      <c r="I527" s="3">
        <v>-5.3</v>
      </c>
      <c r="J527" s="3">
        <v>-0.9</v>
      </c>
      <c r="K527" s="3">
        <v>7.5</v>
      </c>
    </row>
    <row r="528" spans="1:11" x14ac:dyDescent="0.3">
      <c r="A528" s="4">
        <v>42099</v>
      </c>
      <c r="B528" s="3">
        <v>-5.0999999999999996</v>
      </c>
      <c r="C528" s="3">
        <v>5.3</v>
      </c>
      <c r="D528" s="3">
        <v>6.5</v>
      </c>
      <c r="E528" s="3">
        <v>7.2</v>
      </c>
      <c r="F528" s="3">
        <v>1.9</v>
      </c>
      <c r="G528" s="3">
        <v>-3.4</v>
      </c>
      <c r="H528" s="3">
        <v>-5.5</v>
      </c>
      <c r="I528" s="3">
        <v>3.3</v>
      </c>
      <c r="J528" s="3">
        <v>-1.2</v>
      </c>
      <c r="K528" s="3">
        <v>7.9</v>
      </c>
    </row>
    <row r="529" spans="1:11" x14ac:dyDescent="0.3">
      <c r="A529" s="4">
        <v>42100</v>
      </c>
      <c r="B529" s="3">
        <v>-5.2</v>
      </c>
      <c r="C529" s="3">
        <v>5.5</v>
      </c>
      <c r="D529" s="3">
        <v>4</v>
      </c>
      <c r="E529" s="3">
        <v>2.2000000000000002</v>
      </c>
      <c r="F529" s="3">
        <v>7</v>
      </c>
      <c r="G529" s="3">
        <v>-2.9</v>
      </c>
      <c r="H529" s="3">
        <v>-3.3</v>
      </c>
      <c r="I529" s="3">
        <v>1.6</v>
      </c>
      <c r="J529" s="3">
        <v>-1.5</v>
      </c>
      <c r="K529" s="3">
        <v>7.6</v>
      </c>
    </row>
    <row r="530" spans="1:11" x14ac:dyDescent="0.3">
      <c r="A530" s="4">
        <v>42101</v>
      </c>
      <c r="B530" s="3">
        <v>2.2000000000000002</v>
      </c>
      <c r="C530" s="3">
        <v>5.4</v>
      </c>
      <c r="D530" s="3">
        <v>0.4</v>
      </c>
      <c r="E530" s="3">
        <v>1.5</v>
      </c>
      <c r="F530" s="3">
        <v>3.8</v>
      </c>
      <c r="G530" s="3">
        <v>-2.2999999999999998</v>
      </c>
      <c r="H530" s="3">
        <v>-6.3</v>
      </c>
      <c r="I530" s="3">
        <v>2.5</v>
      </c>
      <c r="J530" s="3">
        <v>-1.7</v>
      </c>
      <c r="K530" s="3">
        <v>6.8</v>
      </c>
    </row>
    <row r="531" spans="1:11" x14ac:dyDescent="0.3">
      <c r="A531" s="4">
        <v>42102</v>
      </c>
      <c r="B531" s="3">
        <v>4.2</v>
      </c>
      <c r="C531" s="3">
        <v>10.5</v>
      </c>
      <c r="D531" s="3">
        <v>5.6</v>
      </c>
      <c r="E531" s="3">
        <v>2.5</v>
      </c>
      <c r="F531" s="3">
        <v>1.7</v>
      </c>
      <c r="G531" s="3">
        <v>-1.9</v>
      </c>
      <c r="H531" s="3">
        <v>-5.4</v>
      </c>
      <c r="I531" s="3">
        <v>7.9</v>
      </c>
      <c r="J531" s="3">
        <v>-1.7</v>
      </c>
      <c r="K531" s="3">
        <v>6.6</v>
      </c>
    </row>
    <row r="532" spans="1:11" x14ac:dyDescent="0.3">
      <c r="A532" s="4">
        <v>42103</v>
      </c>
      <c r="B532" s="3">
        <v>0.2</v>
      </c>
      <c r="C532" s="3">
        <v>10.6</v>
      </c>
      <c r="D532" s="3">
        <v>0.9</v>
      </c>
      <c r="E532" s="3">
        <v>6.2</v>
      </c>
      <c r="F532" s="3">
        <v>3.3</v>
      </c>
      <c r="G532" s="3">
        <v>-0.6</v>
      </c>
      <c r="H532" s="3">
        <v>-5.4</v>
      </c>
      <c r="I532" s="3">
        <v>0.8</v>
      </c>
      <c r="J532" s="3">
        <v>0.2</v>
      </c>
      <c r="K532" s="3">
        <v>8.1</v>
      </c>
    </row>
    <row r="533" spans="1:11" x14ac:dyDescent="0.3">
      <c r="A533" s="4">
        <v>42104</v>
      </c>
      <c r="B533" s="3">
        <v>-3.3</v>
      </c>
      <c r="C533" s="3">
        <v>9.1</v>
      </c>
      <c r="D533" s="3">
        <v>-0.1</v>
      </c>
      <c r="E533" s="3">
        <v>4.7</v>
      </c>
      <c r="F533" s="3">
        <v>6.5</v>
      </c>
      <c r="G533" s="3">
        <v>3.1</v>
      </c>
      <c r="H533" s="3">
        <v>-1.1000000000000001</v>
      </c>
      <c r="I533" s="3">
        <v>-1.5</v>
      </c>
      <c r="J533" s="3">
        <v>2</v>
      </c>
      <c r="K533" s="3">
        <v>11</v>
      </c>
    </row>
    <row r="534" spans="1:11" x14ac:dyDescent="0.3">
      <c r="A534" s="4">
        <v>42105</v>
      </c>
      <c r="B534" s="3">
        <v>-2.1</v>
      </c>
      <c r="C534" s="3">
        <v>9</v>
      </c>
      <c r="D534" s="3">
        <v>1.2</v>
      </c>
      <c r="E534" s="3">
        <v>9</v>
      </c>
      <c r="F534" s="3">
        <v>3.3</v>
      </c>
      <c r="G534" s="3">
        <v>-0.5</v>
      </c>
      <c r="H534" s="3">
        <v>-0.8</v>
      </c>
      <c r="I534" s="3">
        <v>-4</v>
      </c>
      <c r="J534" s="3">
        <v>0.9</v>
      </c>
      <c r="K534" s="3">
        <v>7.2</v>
      </c>
    </row>
    <row r="535" spans="1:11" x14ac:dyDescent="0.3">
      <c r="A535" s="4">
        <v>42106</v>
      </c>
      <c r="B535" s="3">
        <v>1.8</v>
      </c>
      <c r="C535" s="3">
        <v>9.9</v>
      </c>
      <c r="D535" s="3">
        <v>-1.4</v>
      </c>
      <c r="E535" s="3">
        <v>4.2</v>
      </c>
      <c r="F535" s="3">
        <v>3.3</v>
      </c>
      <c r="G535" s="3">
        <v>7.6</v>
      </c>
      <c r="H535" s="3">
        <v>10.7</v>
      </c>
      <c r="I535" s="3">
        <v>-1.5</v>
      </c>
      <c r="J535" s="3">
        <v>0.8</v>
      </c>
      <c r="K535" s="3">
        <v>3.6</v>
      </c>
    </row>
    <row r="536" spans="1:11" x14ac:dyDescent="0.3">
      <c r="A536" s="4">
        <v>42107</v>
      </c>
      <c r="B536" s="3">
        <v>1.7</v>
      </c>
      <c r="C536" s="3">
        <v>9.5</v>
      </c>
      <c r="D536" s="3">
        <v>2.8</v>
      </c>
      <c r="E536" s="3">
        <v>6.5</v>
      </c>
      <c r="F536" s="3">
        <v>2.8</v>
      </c>
      <c r="G536" s="3">
        <v>1.6</v>
      </c>
      <c r="H536" s="3">
        <v>0.2</v>
      </c>
      <c r="I536" s="3">
        <v>-4.3</v>
      </c>
      <c r="J536" s="3">
        <v>-0.6</v>
      </c>
      <c r="K536" s="3">
        <v>6.2</v>
      </c>
    </row>
    <row r="537" spans="1:11" x14ac:dyDescent="0.3">
      <c r="A537" s="4">
        <v>42108</v>
      </c>
      <c r="B537" s="3">
        <v>2.7</v>
      </c>
      <c r="C537" s="3">
        <v>8.1999999999999993</v>
      </c>
      <c r="D537" s="3">
        <v>0.1</v>
      </c>
      <c r="E537" s="3">
        <v>6</v>
      </c>
      <c r="F537" s="3">
        <v>-0.2</v>
      </c>
      <c r="G537" s="3">
        <v>-1.5</v>
      </c>
      <c r="H537" s="3">
        <v>0.2</v>
      </c>
      <c r="I537" s="3">
        <v>-2</v>
      </c>
      <c r="J537" s="3">
        <v>1.1000000000000001</v>
      </c>
      <c r="K537" s="3">
        <v>7.1</v>
      </c>
    </row>
    <row r="538" spans="1:11" x14ac:dyDescent="0.3">
      <c r="A538" s="4">
        <v>42109</v>
      </c>
      <c r="B538" s="3">
        <v>2</v>
      </c>
      <c r="C538" s="3">
        <v>9.1999999999999993</v>
      </c>
      <c r="D538" s="3">
        <v>0.5</v>
      </c>
      <c r="E538" s="3">
        <v>3.5</v>
      </c>
      <c r="F538" s="3">
        <v>-1.5</v>
      </c>
      <c r="G538" s="3">
        <v>-4.9000000000000004</v>
      </c>
      <c r="H538" s="3">
        <v>1.4</v>
      </c>
      <c r="I538" s="3">
        <v>1.1000000000000001</v>
      </c>
      <c r="J538" s="3">
        <v>2.5</v>
      </c>
      <c r="K538" s="3">
        <v>9.3000000000000007</v>
      </c>
    </row>
    <row r="539" spans="1:11" x14ac:dyDescent="0.3">
      <c r="A539" s="4">
        <v>42110</v>
      </c>
      <c r="B539" s="3">
        <v>1.8</v>
      </c>
      <c r="C539" s="3">
        <v>9</v>
      </c>
      <c r="D539" s="3">
        <v>3.8</v>
      </c>
      <c r="E539" s="3">
        <v>9.9</v>
      </c>
      <c r="F539" s="3">
        <v>-5.2</v>
      </c>
      <c r="G539" s="3">
        <v>-2.4</v>
      </c>
      <c r="H539" s="3">
        <v>-0.2</v>
      </c>
      <c r="I539" s="3">
        <v>3</v>
      </c>
      <c r="J539" s="3">
        <v>2.6</v>
      </c>
      <c r="K539" s="3">
        <v>4.4000000000000004</v>
      </c>
    </row>
    <row r="540" spans="1:11" x14ac:dyDescent="0.3">
      <c r="A540" s="4">
        <v>42111</v>
      </c>
      <c r="B540" s="3">
        <v>5.2</v>
      </c>
      <c r="C540" s="3">
        <v>5.4</v>
      </c>
      <c r="D540" s="3">
        <v>-2</v>
      </c>
      <c r="E540" s="3">
        <v>10.199999999999999</v>
      </c>
      <c r="F540" s="3">
        <v>5.6</v>
      </c>
      <c r="G540" s="3">
        <v>1.4</v>
      </c>
      <c r="H540" s="3">
        <v>3</v>
      </c>
      <c r="I540" s="3">
        <v>-1.9</v>
      </c>
      <c r="J540" s="3">
        <v>5.5</v>
      </c>
      <c r="K540" s="3">
        <v>3</v>
      </c>
    </row>
    <row r="541" spans="1:11" x14ac:dyDescent="0.3">
      <c r="A541" s="4">
        <v>42112</v>
      </c>
      <c r="B541" s="3">
        <v>1.6</v>
      </c>
      <c r="C541" s="3">
        <v>6.2</v>
      </c>
      <c r="D541" s="3">
        <v>-0.3</v>
      </c>
      <c r="E541" s="3">
        <v>4.5</v>
      </c>
      <c r="F541" s="3">
        <v>2.9</v>
      </c>
      <c r="G541" s="3">
        <v>-0.6</v>
      </c>
      <c r="H541" s="3">
        <v>0</v>
      </c>
      <c r="I541" s="3">
        <v>-2.2999999999999998</v>
      </c>
      <c r="J541" s="3">
        <v>7.8</v>
      </c>
      <c r="K541" s="3">
        <v>3.2</v>
      </c>
    </row>
    <row r="542" spans="1:11" x14ac:dyDescent="0.3">
      <c r="A542" s="4">
        <v>42113</v>
      </c>
      <c r="B542" s="3">
        <v>1.1000000000000001</v>
      </c>
      <c r="C542" s="3">
        <v>1</v>
      </c>
      <c r="D542" s="3">
        <v>2.6</v>
      </c>
      <c r="E542" s="3">
        <v>3.4</v>
      </c>
      <c r="F542" s="3">
        <v>-0.9</v>
      </c>
      <c r="G542" s="3">
        <v>-1.3</v>
      </c>
      <c r="H542" s="3">
        <v>5.3</v>
      </c>
      <c r="I542" s="3">
        <v>-1.1000000000000001</v>
      </c>
      <c r="J542" s="3">
        <v>5.9</v>
      </c>
      <c r="K542" s="3">
        <v>1.5</v>
      </c>
    </row>
    <row r="543" spans="1:11" x14ac:dyDescent="0.3">
      <c r="A543" s="4">
        <v>42114</v>
      </c>
      <c r="B543" s="3">
        <v>3</v>
      </c>
      <c r="C543" s="3">
        <v>6.3</v>
      </c>
      <c r="D543" s="3">
        <v>2.2999999999999998</v>
      </c>
      <c r="E543" s="3">
        <v>5.9</v>
      </c>
      <c r="F543" s="3">
        <v>-1.9</v>
      </c>
      <c r="G543" s="3">
        <v>-3</v>
      </c>
      <c r="H543" s="3">
        <v>3.8</v>
      </c>
      <c r="I543" s="3">
        <v>-3.1</v>
      </c>
      <c r="J543" s="3">
        <v>4</v>
      </c>
      <c r="K543" s="3">
        <v>2.1666666666666701</v>
      </c>
    </row>
    <row r="544" spans="1:11" x14ac:dyDescent="0.3">
      <c r="A544" s="4">
        <v>42115</v>
      </c>
      <c r="B544" s="3">
        <v>4.2</v>
      </c>
      <c r="C544" s="3">
        <v>0.8</v>
      </c>
      <c r="D544" s="3">
        <v>0.6</v>
      </c>
      <c r="E544" s="3">
        <v>1.4</v>
      </c>
      <c r="F544" s="3">
        <v>1.1000000000000001</v>
      </c>
      <c r="G544" s="3">
        <v>-3.2</v>
      </c>
      <c r="H544" s="3">
        <v>0</v>
      </c>
      <c r="I544" s="3">
        <v>-2.8</v>
      </c>
      <c r="J544" s="3">
        <v>3.1</v>
      </c>
      <c r="K544" s="3">
        <v>4.3</v>
      </c>
    </row>
    <row r="545" spans="1:11" x14ac:dyDescent="0.3">
      <c r="A545" s="4">
        <v>42116</v>
      </c>
      <c r="B545" s="3">
        <v>0.2</v>
      </c>
      <c r="C545" s="3">
        <v>-0.6</v>
      </c>
      <c r="D545" s="3">
        <v>5</v>
      </c>
      <c r="E545" s="3">
        <v>6.5</v>
      </c>
      <c r="F545" s="3">
        <v>3.1</v>
      </c>
      <c r="G545" s="3">
        <v>-2.2999999999999998</v>
      </c>
      <c r="H545" s="3">
        <v>2.7</v>
      </c>
      <c r="I545" s="3">
        <v>3.3</v>
      </c>
      <c r="J545" s="3">
        <v>0</v>
      </c>
      <c r="K545" s="3">
        <v>0</v>
      </c>
    </row>
    <row r="546" spans="1:11" x14ac:dyDescent="0.3">
      <c r="A546" s="4">
        <v>42117</v>
      </c>
      <c r="B546" s="3">
        <v>-1.2</v>
      </c>
      <c r="C546" s="3">
        <v>1.4</v>
      </c>
      <c r="D546" s="3">
        <v>-1.5</v>
      </c>
      <c r="E546" s="3">
        <v>2.2999999999999998</v>
      </c>
      <c r="F546" s="3">
        <v>7.5</v>
      </c>
      <c r="G546" s="3">
        <v>-1.9</v>
      </c>
      <c r="H546" s="3">
        <v>2</v>
      </c>
      <c r="I546" s="3">
        <v>2</v>
      </c>
      <c r="J546" s="3">
        <v>2.6</v>
      </c>
      <c r="K546" s="3">
        <v>-0.6</v>
      </c>
    </row>
    <row r="547" spans="1:11" x14ac:dyDescent="0.3">
      <c r="A547" s="4">
        <v>42118</v>
      </c>
      <c r="B547" s="3">
        <v>1.6</v>
      </c>
      <c r="C547" s="3">
        <v>4.0999999999999996</v>
      </c>
      <c r="D547" s="3">
        <v>-1.9</v>
      </c>
      <c r="E547" s="3">
        <v>10.6</v>
      </c>
      <c r="F547" s="3">
        <v>8.8000000000000007</v>
      </c>
      <c r="G547" s="3">
        <v>-0.2</v>
      </c>
      <c r="H547" s="3">
        <v>0.9</v>
      </c>
      <c r="I547" s="3">
        <v>1</v>
      </c>
      <c r="J547" s="3">
        <v>2.2999999999999998</v>
      </c>
      <c r="K547" s="3">
        <v>6.2</v>
      </c>
    </row>
    <row r="548" spans="1:11" x14ac:dyDescent="0.3">
      <c r="A548" s="4">
        <v>42119</v>
      </c>
      <c r="B548" s="3">
        <v>3.9</v>
      </c>
      <c r="C548" s="3">
        <v>3.6</v>
      </c>
      <c r="D548" s="3">
        <v>1.3</v>
      </c>
      <c r="E548" s="3">
        <v>7.5</v>
      </c>
      <c r="F548" s="3">
        <v>8.6</v>
      </c>
      <c r="G548" s="3">
        <v>4.5999999999999996</v>
      </c>
      <c r="H548" s="3">
        <v>1.5</v>
      </c>
      <c r="I548" s="3">
        <v>8.8000000000000007</v>
      </c>
      <c r="J548" s="3">
        <v>4.5</v>
      </c>
      <c r="K548" s="3">
        <v>1.5</v>
      </c>
    </row>
    <row r="549" spans="1:11" x14ac:dyDescent="0.3">
      <c r="A549" s="4">
        <v>42120</v>
      </c>
      <c r="B549" s="3">
        <v>4.5</v>
      </c>
      <c r="C549" s="3">
        <v>0.3</v>
      </c>
      <c r="D549" s="3">
        <v>13.7</v>
      </c>
      <c r="E549" s="3">
        <v>9.6999999999999993</v>
      </c>
      <c r="F549" s="3">
        <v>6.1</v>
      </c>
      <c r="G549" s="3">
        <v>-0.1</v>
      </c>
      <c r="H549" s="3">
        <v>-3.6</v>
      </c>
      <c r="I549" s="3">
        <v>8.1</v>
      </c>
      <c r="J549" s="3">
        <v>-0.7</v>
      </c>
      <c r="K549" s="3">
        <v>1.2</v>
      </c>
    </row>
    <row r="550" spans="1:11" x14ac:dyDescent="0.3">
      <c r="A550" s="4">
        <v>42121</v>
      </c>
      <c r="B550" s="3">
        <v>4.4000000000000004</v>
      </c>
      <c r="C550" s="3">
        <v>0.6</v>
      </c>
      <c r="D550" s="3">
        <v>6.6</v>
      </c>
      <c r="E550" s="3">
        <v>4.2</v>
      </c>
      <c r="F550" s="3">
        <v>10.7</v>
      </c>
      <c r="G550" s="3">
        <v>5.0999999999999996</v>
      </c>
      <c r="H550" s="3">
        <v>0.6</v>
      </c>
      <c r="I550" s="3">
        <v>7.9</v>
      </c>
      <c r="J550" s="3">
        <v>-2.7</v>
      </c>
      <c r="K550" s="3">
        <v>3.9</v>
      </c>
    </row>
    <row r="551" spans="1:11" x14ac:dyDescent="0.3">
      <c r="A551" s="4">
        <v>42122</v>
      </c>
      <c r="B551" s="3">
        <v>10.8</v>
      </c>
      <c r="C551" s="3">
        <v>2.8</v>
      </c>
      <c r="D551" s="3">
        <v>6.5</v>
      </c>
      <c r="E551" s="3">
        <v>2.1</v>
      </c>
      <c r="F551" s="3">
        <v>9.3000000000000007</v>
      </c>
      <c r="G551" s="3">
        <v>1.7</v>
      </c>
      <c r="H551" s="3">
        <v>-3.1</v>
      </c>
      <c r="I551" s="3">
        <v>4.9000000000000004</v>
      </c>
      <c r="J551" s="3">
        <v>-1</v>
      </c>
      <c r="K551" s="3">
        <v>1.3</v>
      </c>
    </row>
    <row r="552" spans="1:11" x14ac:dyDescent="0.3">
      <c r="A552" s="4">
        <v>42123</v>
      </c>
      <c r="B552" s="3">
        <v>1.5</v>
      </c>
      <c r="C552" s="3">
        <v>6.6</v>
      </c>
      <c r="D552" s="3">
        <v>5.9</v>
      </c>
      <c r="E552" s="3">
        <v>7.1</v>
      </c>
      <c r="F552" s="3">
        <v>8.6999999999999993</v>
      </c>
      <c r="G552" s="3">
        <v>3.7</v>
      </c>
      <c r="H552" s="3">
        <v>4.3</v>
      </c>
      <c r="I552" s="3">
        <v>0.2</v>
      </c>
      <c r="J552" s="3">
        <v>3.4</v>
      </c>
      <c r="K552" s="3">
        <v>3.8</v>
      </c>
    </row>
    <row r="553" spans="1:11" x14ac:dyDescent="0.3">
      <c r="A553" s="4">
        <v>42124</v>
      </c>
      <c r="B553" s="3">
        <v>-1.3</v>
      </c>
      <c r="C553" s="3">
        <v>7.2</v>
      </c>
      <c r="D553" s="3">
        <v>2.4</v>
      </c>
      <c r="E553" s="3">
        <v>11.9</v>
      </c>
      <c r="F553" s="3">
        <v>7.8</v>
      </c>
      <c r="G553" s="3">
        <v>9.5</v>
      </c>
      <c r="H553" s="3">
        <v>8.3000000000000007</v>
      </c>
      <c r="I553" s="3">
        <v>1.4</v>
      </c>
      <c r="J553" s="3">
        <v>1.7</v>
      </c>
      <c r="K553" s="3">
        <v>4.9000000000000004</v>
      </c>
    </row>
    <row r="554" spans="1:11" x14ac:dyDescent="0.3">
      <c r="A554" s="4">
        <v>42125</v>
      </c>
      <c r="B554" s="3">
        <v>2.8</v>
      </c>
      <c r="C554" s="3">
        <v>3.3</v>
      </c>
      <c r="D554" s="3">
        <v>-1.1000000000000001</v>
      </c>
      <c r="E554" s="3">
        <v>10.9</v>
      </c>
      <c r="F554" s="3">
        <v>10.199999999999999</v>
      </c>
      <c r="G554" s="3">
        <v>7.3</v>
      </c>
      <c r="H554" s="3">
        <v>6.9</v>
      </c>
      <c r="I554" s="3">
        <v>0.8</v>
      </c>
      <c r="J554" s="3">
        <v>-1.3</v>
      </c>
      <c r="K554" s="3">
        <v>3.4</v>
      </c>
    </row>
    <row r="555" spans="1:11" x14ac:dyDescent="0.3">
      <c r="A555" s="4">
        <v>42126</v>
      </c>
      <c r="B555" s="3">
        <v>5.4</v>
      </c>
      <c r="C555" s="3">
        <v>9.9</v>
      </c>
      <c r="D555" s="3">
        <v>9.4</v>
      </c>
      <c r="E555" s="3">
        <v>7.7</v>
      </c>
      <c r="F555" s="3">
        <v>9.9</v>
      </c>
      <c r="G555" s="3">
        <v>9.1999999999999993</v>
      </c>
      <c r="H555" s="3">
        <v>8.6</v>
      </c>
      <c r="I555" s="3">
        <v>4.7</v>
      </c>
      <c r="J555" s="3">
        <v>1.1000000000000001</v>
      </c>
      <c r="K555" s="3">
        <v>6.5</v>
      </c>
    </row>
    <row r="556" spans="1:11" x14ac:dyDescent="0.3">
      <c r="A556" s="4">
        <v>42127</v>
      </c>
      <c r="B556" s="3">
        <v>0.8</v>
      </c>
      <c r="C556" s="3">
        <v>9.6</v>
      </c>
      <c r="D556" s="3">
        <v>9.4</v>
      </c>
      <c r="E556" s="3">
        <v>8.6</v>
      </c>
      <c r="F556" s="3">
        <v>4.4000000000000004</v>
      </c>
      <c r="G556" s="3">
        <v>7.3</v>
      </c>
      <c r="H556" s="3">
        <v>2.4</v>
      </c>
      <c r="I556" s="3">
        <v>2.8</v>
      </c>
      <c r="J556" s="3">
        <v>10</v>
      </c>
      <c r="K556" s="3">
        <v>5.0999999999999996</v>
      </c>
    </row>
    <row r="557" spans="1:11" x14ac:dyDescent="0.3">
      <c r="A557" s="4">
        <v>42128</v>
      </c>
      <c r="B557" s="3">
        <v>10.1</v>
      </c>
      <c r="C557" s="3">
        <v>7.7</v>
      </c>
      <c r="D557" s="3">
        <v>11.1</v>
      </c>
      <c r="E557" s="3">
        <v>7.9</v>
      </c>
      <c r="F557" s="3">
        <v>6.4</v>
      </c>
      <c r="G557" s="3">
        <v>6</v>
      </c>
      <c r="H557" s="3">
        <v>-1.5</v>
      </c>
      <c r="I557" s="3">
        <v>8.4</v>
      </c>
      <c r="J557" s="3">
        <v>4.2</v>
      </c>
      <c r="K557" s="3">
        <v>5.0999999999999996</v>
      </c>
    </row>
    <row r="558" spans="1:11" x14ac:dyDescent="0.3">
      <c r="A558" s="4">
        <v>42129</v>
      </c>
      <c r="B558" s="3">
        <v>12.8</v>
      </c>
      <c r="C558" s="3">
        <v>8.6</v>
      </c>
      <c r="D558" s="3">
        <v>11</v>
      </c>
      <c r="E558" s="3">
        <v>11.5</v>
      </c>
      <c r="F558" s="3">
        <v>5.7</v>
      </c>
      <c r="G558" s="3">
        <v>1.4</v>
      </c>
      <c r="H558" s="3">
        <v>4</v>
      </c>
      <c r="I558" s="3">
        <v>5.3</v>
      </c>
      <c r="J558" s="3">
        <v>1.1000000000000001</v>
      </c>
      <c r="K558" s="3">
        <v>3.3</v>
      </c>
    </row>
    <row r="559" spans="1:11" x14ac:dyDescent="0.3">
      <c r="A559" s="4">
        <v>42130</v>
      </c>
      <c r="B559" s="3">
        <v>13.4</v>
      </c>
      <c r="C559" s="3">
        <v>5.6</v>
      </c>
      <c r="D559" s="3">
        <v>10</v>
      </c>
      <c r="E559" s="3">
        <v>9.4</v>
      </c>
      <c r="F559" s="3">
        <v>5.0999999999999996</v>
      </c>
      <c r="G559" s="3">
        <v>0</v>
      </c>
      <c r="H559" s="3">
        <v>2.1</v>
      </c>
      <c r="I559" s="3">
        <v>8.4</v>
      </c>
      <c r="J559" s="3">
        <v>3.9</v>
      </c>
      <c r="K559" s="3">
        <v>8</v>
      </c>
    </row>
    <row r="560" spans="1:11" x14ac:dyDescent="0.3">
      <c r="A560" s="4">
        <v>42131</v>
      </c>
      <c r="B560" s="3">
        <v>11.3</v>
      </c>
      <c r="C560" s="3">
        <v>3.4</v>
      </c>
      <c r="D560" s="3">
        <v>10.3</v>
      </c>
      <c r="E560" s="3">
        <v>4.5999999999999996</v>
      </c>
      <c r="F560" s="3">
        <v>3.5</v>
      </c>
      <c r="G560" s="3">
        <v>3.1</v>
      </c>
      <c r="H560" s="3">
        <v>5.9</v>
      </c>
      <c r="I560" s="3">
        <v>10.6</v>
      </c>
      <c r="J560" s="3">
        <v>5.7</v>
      </c>
      <c r="K560" s="3">
        <v>7.9</v>
      </c>
    </row>
    <row r="561" spans="1:11" x14ac:dyDescent="0.3">
      <c r="A561" s="4">
        <v>42132</v>
      </c>
      <c r="B561" s="3">
        <v>5</v>
      </c>
      <c r="C561" s="3">
        <v>6.4</v>
      </c>
      <c r="D561" s="3">
        <v>9.5</v>
      </c>
      <c r="E561" s="3">
        <v>11</v>
      </c>
      <c r="F561" s="3">
        <v>3.4</v>
      </c>
      <c r="G561" s="3">
        <v>0.9</v>
      </c>
      <c r="H561" s="3">
        <v>1.5</v>
      </c>
      <c r="I561" s="3">
        <v>10</v>
      </c>
      <c r="J561" s="3">
        <v>1.7</v>
      </c>
      <c r="K561" s="3">
        <v>5.7</v>
      </c>
    </row>
    <row r="562" spans="1:11" x14ac:dyDescent="0.3">
      <c r="A562" s="4">
        <v>42133</v>
      </c>
      <c r="B562" s="3">
        <v>4.0999999999999996</v>
      </c>
      <c r="C562" s="3">
        <v>6.9</v>
      </c>
      <c r="D562" s="3">
        <v>0.5</v>
      </c>
      <c r="E562" s="3">
        <v>13.8</v>
      </c>
      <c r="F562" s="3">
        <v>2.5</v>
      </c>
      <c r="G562" s="3">
        <v>3.5</v>
      </c>
      <c r="H562" s="3">
        <v>-1.3</v>
      </c>
      <c r="I562" s="3">
        <v>6.6</v>
      </c>
      <c r="J562" s="3">
        <v>-1.1000000000000001</v>
      </c>
      <c r="K562" s="3">
        <v>2.7</v>
      </c>
    </row>
    <row r="563" spans="1:11" x14ac:dyDescent="0.3">
      <c r="A563" s="4">
        <v>42134</v>
      </c>
      <c r="B563" s="3">
        <v>7.6</v>
      </c>
      <c r="C563" s="3">
        <v>5.8</v>
      </c>
      <c r="D563" s="3">
        <v>-2.5</v>
      </c>
      <c r="E563" s="3">
        <v>9.6</v>
      </c>
      <c r="F563" s="3">
        <v>8.6999999999999993</v>
      </c>
      <c r="G563" s="3">
        <v>5.8</v>
      </c>
      <c r="H563" s="3">
        <v>2.9</v>
      </c>
      <c r="I563" s="3">
        <v>4.5</v>
      </c>
      <c r="J563" s="3">
        <v>-0.6</v>
      </c>
      <c r="K563" s="3">
        <v>1.1000000000000001</v>
      </c>
    </row>
    <row r="564" spans="1:11" x14ac:dyDescent="0.3">
      <c r="A564" s="4">
        <v>42135</v>
      </c>
      <c r="B564" s="3">
        <v>4.0999999999999996</v>
      </c>
      <c r="C564" s="3">
        <v>6.9</v>
      </c>
      <c r="D564" s="3">
        <v>0</v>
      </c>
      <c r="E564" s="3">
        <v>9.1</v>
      </c>
      <c r="F564" s="3">
        <v>8.1999999999999993</v>
      </c>
      <c r="G564" s="3">
        <v>10.3</v>
      </c>
      <c r="H564" s="3">
        <v>5</v>
      </c>
      <c r="I564" s="3">
        <v>2.9</v>
      </c>
      <c r="J564" s="3">
        <v>-0.5</v>
      </c>
      <c r="K564" s="3">
        <v>4.4000000000000004</v>
      </c>
    </row>
    <row r="565" spans="1:11" x14ac:dyDescent="0.3">
      <c r="A565" s="4">
        <v>42136</v>
      </c>
      <c r="B565" s="3">
        <v>0.7</v>
      </c>
      <c r="C565" s="3">
        <v>7</v>
      </c>
      <c r="D565" s="3">
        <v>7.4</v>
      </c>
      <c r="E565" s="3">
        <v>7.9</v>
      </c>
      <c r="F565" s="3">
        <v>6.5</v>
      </c>
      <c r="G565" s="3">
        <v>-0.7</v>
      </c>
      <c r="H565" s="3">
        <v>6.4</v>
      </c>
      <c r="I565" s="3">
        <v>6.9</v>
      </c>
      <c r="J565" s="3">
        <v>2.6</v>
      </c>
      <c r="K565" s="3">
        <v>1.7</v>
      </c>
    </row>
    <row r="566" spans="1:11" x14ac:dyDescent="0.3">
      <c r="A566" s="4">
        <v>42137</v>
      </c>
      <c r="B566" s="3">
        <v>7.8</v>
      </c>
      <c r="C566" s="3">
        <v>8.6</v>
      </c>
      <c r="D566" s="3">
        <v>13</v>
      </c>
      <c r="E566" s="3">
        <v>4.0999999999999996</v>
      </c>
      <c r="F566" s="3">
        <v>8.1</v>
      </c>
      <c r="G566" s="3">
        <v>-0.9</v>
      </c>
      <c r="H566" s="3">
        <v>9.4</v>
      </c>
      <c r="I566" s="3">
        <v>9.9</v>
      </c>
      <c r="J566" s="3">
        <v>5.8</v>
      </c>
      <c r="K566" s="3">
        <v>-1.3</v>
      </c>
    </row>
    <row r="567" spans="1:11" x14ac:dyDescent="0.3">
      <c r="A567" s="4">
        <v>42138</v>
      </c>
      <c r="B567" s="3">
        <v>4.0999999999999996</v>
      </c>
      <c r="C567" s="3">
        <v>10.4</v>
      </c>
      <c r="D567" s="3">
        <v>7.3</v>
      </c>
      <c r="E567" s="3">
        <v>4</v>
      </c>
      <c r="F567" s="3">
        <v>4</v>
      </c>
      <c r="G567" s="3">
        <v>2.7</v>
      </c>
      <c r="H567" s="3">
        <v>11.3</v>
      </c>
      <c r="I567" s="3">
        <v>8.6</v>
      </c>
      <c r="J567" s="3">
        <v>2.9</v>
      </c>
      <c r="K567" s="3">
        <v>0.5</v>
      </c>
    </row>
    <row r="568" spans="1:11" x14ac:dyDescent="0.3">
      <c r="A568" s="4">
        <v>42139</v>
      </c>
      <c r="B568" s="3">
        <v>1.8</v>
      </c>
      <c r="C568" s="3">
        <v>8.6</v>
      </c>
      <c r="D568" s="3">
        <v>3.7</v>
      </c>
      <c r="E568" s="3">
        <v>3.2</v>
      </c>
      <c r="F568" s="3">
        <v>7.6</v>
      </c>
      <c r="G568" s="3">
        <v>3.1</v>
      </c>
      <c r="H568" s="3">
        <v>9.8000000000000007</v>
      </c>
      <c r="I568" s="3">
        <v>6.3</v>
      </c>
      <c r="J568" s="3">
        <v>11.2</v>
      </c>
      <c r="K568" s="3">
        <v>1.3</v>
      </c>
    </row>
    <row r="569" spans="1:11" x14ac:dyDescent="0.3">
      <c r="A569" s="4">
        <v>42140</v>
      </c>
      <c r="B569" s="3">
        <v>3</v>
      </c>
      <c r="C569" s="3">
        <v>3.6</v>
      </c>
      <c r="D569" s="3">
        <v>9.1</v>
      </c>
      <c r="E569" s="3">
        <v>11.6</v>
      </c>
      <c r="F569" s="3">
        <v>10.199999999999999</v>
      </c>
      <c r="G569" s="3">
        <v>0.6</v>
      </c>
      <c r="H569" s="3">
        <v>10.3</v>
      </c>
      <c r="I569" s="3">
        <v>4</v>
      </c>
      <c r="J569" s="3">
        <v>11.8</v>
      </c>
      <c r="K569" s="3">
        <v>4.2</v>
      </c>
    </row>
    <row r="570" spans="1:11" x14ac:dyDescent="0.3">
      <c r="A570" s="4">
        <v>42141</v>
      </c>
      <c r="B570" s="3">
        <v>6.6</v>
      </c>
      <c r="C570" s="3">
        <v>4.5999999999999996</v>
      </c>
      <c r="D570" s="3">
        <v>6.2</v>
      </c>
      <c r="E570" s="3">
        <v>8.5</v>
      </c>
      <c r="F570" s="3">
        <v>10.1</v>
      </c>
      <c r="G570" s="3">
        <v>2.7</v>
      </c>
      <c r="H570" s="3">
        <v>10.8</v>
      </c>
      <c r="I570" s="3">
        <v>6.6</v>
      </c>
      <c r="J570" s="3">
        <v>9.3000000000000007</v>
      </c>
      <c r="K570" s="3">
        <v>3.4</v>
      </c>
    </row>
    <row r="571" spans="1:11" x14ac:dyDescent="0.3">
      <c r="A571" s="4">
        <v>42142</v>
      </c>
      <c r="B571" s="3">
        <v>1.8</v>
      </c>
      <c r="C571" s="3">
        <v>6.2</v>
      </c>
      <c r="D571" s="3">
        <v>5.6</v>
      </c>
      <c r="E571" s="3">
        <v>12</v>
      </c>
      <c r="F571" s="3">
        <v>9.8000000000000007</v>
      </c>
      <c r="G571" s="3">
        <v>8</v>
      </c>
      <c r="H571" s="3">
        <v>10</v>
      </c>
      <c r="I571" s="3">
        <v>2.1</v>
      </c>
      <c r="J571" s="3">
        <v>8.4</v>
      </c>
      <c r="K571" s="3">
        <v>9.1999999999999993</v>
      </c>
    </row>
    <row r="572" spans="1:11" x14ac:dyDescent="0.3">
      <c r="A572" s="4">
        <v>42143</v>
      </c>
      <c r="B572" s="3">
        <v>6</v>
      </c>
      <c r="C572" s="3">
        <v>4.4000000000000004</v>
      </c>
      <c r="D572" s="3">
        <v>7.5</v>
      </c>
      <c r="E572" s="3">
        <v>9</v>
      </c>
      <c r="F572" s="3">
        <v>9.1999999999999993</v>
      </c>
      <c r="G572" s="3">
        <v>7.2</v>
      </c>
      <c r="H572" s="3">
        <v>7</v>
      </c>
      <c r="I572" s="3">
        <v>-0.8</v>
      </c>
      <c r="J572" s="3">
        <v>8.5</v>
      </c>
      <c r="K572" s="3">
        <v>9</v>
      </c>
    </row>
    <row r="573" spans="1:11" x14ac:dyDescent="0.3">
      <c r="A573" s="4">
        <v>42144</v>
      </c>
      <c r="B573" s="3">
        <v>7.9</v>
      </c>
      <c r="C573" s="3">
        <v>4</v>
      </c>
      <c r="D573" s="3">
        <v>8.6999999999999993</v>
      </c>
      <c r="E573" s="3">
        <v>7.3</v>
      </c>
      <c r="F573" s="3">
        <v>12.6</v>
      </c>
      <c r="G573" s="3">
        <v>5</v>
      </c>
      <c r="H573" s="3">
        <v>5.0999999999999996</v>
      </c>
      <c r="I573" s="3">
        <v>3.4</v>
      </c>
      <c r="J573" s="3">
        <v>9.4</v>
      </c>
      <c r="K573" s="3">
        <v>11.6</v>
      </c>
    </row>
    <row r="574" spans="1:11" x14ac:dyDescent="0.3">
      <c r="A574" s="4">
        <v>42145</v>
      </c>
      <c r="B574" s="3">
        <v>11.5</v>
      </c>
      <c r="C574" s="3">
        <v>3.7</v>
      </c>
      <c r="D574" s="3">
        <v>15.4</v>
      </c>
      <c r="E574" s="3">
        <v>4.3</v>
      </c>
      <c r="F574" s="3">
        <v>11.3</v>
      </c>
      <c r="G574" s="3">
        <v>1.5</v>
      </c>
      <c r="H574" s="3">
        <v>2.4</v>
      </c>
      <c r="I574" s="3">
        <v>10.1</v>
      </c>
      <c r="J574" s="3">
        <v>8.6999999999999993</v>
      </c>
      <c r="K574" s="3">
        <v>12.2</v>
      </c>
    </row>
    <row r="575" spans="1:11" x14ac:dyDescent="0.3">
      <c r="A575" s="4">
        <v>42146</v>
      </c>
      <c r="B575" s="3">
        <v>11.3</v>
      </c>
      <c r="C575" s="3">
        <v>7.9</v>
      </c>
      <c r="D575" s="3">
        <v>11.3</v>
      </c>
      <c r="E575" s="3">
        <v>10.8</v>
      </c>
      <c r="F575" s="3">
        <v>12.6</v>
      </c>
      <c r="G575" s="3">
        <v>-1.3</v>
      </c>
      <c r="H575" s="3">
        <v>7.6</v>
      </c>
      <c r="I575" s="3">
        <v>9.4</v>
      </c>
      <c r="J575" s="3">
        <v>5.9</v>
      </c>
      <c r="K575" s="3">
        <v>11.4</v>
      </c>
    </row>
    <row r="576" spans="1:11" x14ac:dyDescent="0.3">
      <c r="A576" s="4">
        <v>42147</v>
      </c>
      <c r="B576" s="3">
        <v>11</v>
      </c>
      <c r="C576" s="3">
        <v>7.7</v>
      </c>
      <c r="D576" s="3">
        <v>8.5</v>
      </c>
      <c r="E576" s="3">
        <v>9.6</v>
      </c>
      <c r="F576" s="3">
        <v>12.1</v>
      </c>
      <c r="G576" s="3">
        <v>-0.7</v>
      </c>
      <c r="H576" s="3">
        <v>3.6</v>
      </c>
      <c r="I576" s="3">
        <v>5.4</v>
      </c>
      <c r="J576" s="3">
        <v>5.9</v>
      </c>
      <c r="K576" s="3">
        <v>13.3</v>
      </c>
    </row>
    <row r="577" spans="1:11" x14ac:dyDescent="0.3">
      <c r="A577" s="4">
        <v>42148</v>
      </c>
      <c r="B577" s="3">
        <v>10.3</v>
      </c>
      <c r="C577" s="3">
        <v>8.4</v>
      </c>
      <c r="D577" s="3">
        <v>10.5</v>
      </c>
      <c r="E577" s="3">
        <v>11.8</v>
      </c>
      <c r="F577" s="3">
        <v>9.1</v>
      </c>
      <c r="G577" s="3">
        <v>6.2</v>
      </c>
      <c r="H577" s="3">
        <v>5.0999999999999996</v>
      </c>
      <c r="I577" s="3">
        <v>2.9</v>
      </c>
      <c r="J577" s="3">
        <v>13</v>
      </c>
      <c r="K577" s="3">
        <v>13.3</v>
      </c>
    </row>
    <row r="578" spans="1:11" x14ac:dyDescent="0.3">
      <c r="A578" s="4">
        <v>42149</v>
      </c>
      <c r="B578" s="3">
        <v>12.5</v>
      </c>
      <c r="C578" s="3">
        <v>9.8000000000000007</v>
      </c>
      <c r="D578" s="3">
        <v>8.4</v>
      </c>
      <c r="E578" s="3">
        <v>12.4</v>
      </c>
      <c r="F578" s="3">
        <v>9.1</v>
      </c>
      <c r="G578" s="3">
        <v>5.4</v>
      </c>
      <c r="H578" s="3">
        <v>9.6999999999999993</v>
      </c>
      <c r="I578" s="3">
        <v>9.1999999999999993</v>
      </c>
      <c r="J578" s="3">
        <v>11.6</v>
      </c>
      <c r="K578" s="3">
        <v>11.4</v>
      </c>
    </row>
    <row r="579" spans="1:11" x14ac:dyDescent="0.3">
      <c r="A579" s="4">
        <v>42150</v>
      </c>
      <c r="B579" s="3">
        <v>13.7</v>
      </c>
      <c r="C579" s="3">
        <v>7.1</v>
      </c>
      <c r="D579" s="3">
        <v>7.8</v>
      </c>
      <c r="E579" s="3">
        <v>13.2</v>
      </c>
      <c r="F579" s="3">
        <v>7.1</v>
      </c>
      <c r="G579" s="3">
        <v>7.2</v>
      </c>
      <c r="H579" s="3">
        <v>4.2</v>
      </c>
      <c r="I579" s="3">
        <v>6.9</v>
      </c>
      <c r="J579" s="3">
        <v>11.5</v>
      </c>
      <c r="K579" s="3">
        <v>10.1</v>
      </c>
    </row>
    <row r="580" spans="1:11" x14ac:dyDescent="0.3">
      <c r="A580" s="4">
        <v>42151</v>
      </c>
      <c r="B580" s="3">
        <v>7.1</v>
      </c>
      <c r="C580" s="3">
        <v>10.4</v>
      </c>
      <c r="D580" s="3">
        <v>8.4</v>
      </c>
      <c r="E580" s="3">
        <v>14.2</v>
      </c>
      <c r="F580" s="3">
        <v>10.8</v>
      </c>
      <c r="G580" s="3">
        <v>8.3000000000000007</v>
      </c>
      <c r="H580" s="3">
        <v>3.9</v>
      </c>
      <c r="I580" s="3">
        <v>6.6</v>
      </c>
      <c r="J580" s="3">
        <v>7.4</v>
      </c>
      <c r="K580" s="3">
        <v>7.5</v>
      </c>
    </row>
    <row r="581" spans="1:11" x14ac:dyDescent="0.3">
      <c r="A581" s="4">
        <v>42152</v>
      </c>
      <c r="B581" s="3">
        <v>4.3</v>
      </c>
      <c r="C581" s="3">
        <v>11.2</v>
      </c>
      <c r="D581" s="3">
        <v>5.0999999999999996</v>
      </c>
      <c r="E581" s="3">
        <v>10.6</v>
      </c>
      <c r="F581" s="3">
        <v>13.8</v>
      </c>
      <c r="G581" s="3">
        <v>6.2</v>
      </c>
      <c r="H581" s="3">
        <v>10</v>
      </c>
      <c r="I581" s="3">
        <v>3.7</v>
      </c>
      <c r="J581" s="3">
        <v>5.9</v>
      </c>
      <c r="K581" s="3">
        <v>7.9</v>
      </c>
    </row>
    <row r="582" spans="1:11" x14ac:dyDescent="0.3">
      <c r="A582" s="4">
        <v>42153</v>
      </c>
      <c r="B582" s="3">
        <v>3.6</v>
      </c>
      <c r="C582" s="3">
        <v>12.9</v>
      </c>
      <c r="D582" s="3">
        <v>7.2</v>
      </c>
      <c r="E582" s="3">
        <v>8.3000000000000007</v>
      </c>
      <c r="F582" s="3">
        <v>12</v>
      </c>
      <c r="G582" s="3">
        <v>7.4</v>
      </c>
      <c r="H582" s="3">
        <v>8.4</v>
      </c>
      <c r="I582" s="3">
        <v>1.9</v>
      </c>
      <c r="J582" s="3">
        <v>6.7</v>
      </c>
      <c r="K582" s="3">
        <v>9</v>
      </c>
    </row>
    <row r="583" spans="1:11" x14ac:dyDescent="0.3">
      <c r="A583" s="4">
        <v>42154</v>
      </c>
      <c r="B583" s="3">
        <v>6.4</v>
      </c>
      <c r="C583" s="3">
        <v>11.2</v>
      </c>
      <c r="D583" s="3">
        <v>10.7</v>
      </c>
      <c r="E583" s="3">
        <v>7.3</v>
      </c>
      <c r="F583" s="3">
        <v>10.7</v>
      </c>
      <c r="G583" s="3">
        <v>6.3</v>
      </c>
      <c r="H583" s="3">
        <v>6.9</v>
      </c>
      <c r="I583" s="3">
        <v>7.5</v>
      </c>
      <c r="J583" s="3">
        <v>7.5</v>
      </c>
      <c r="K583" s="3">
        <v>11.3</v>
      </c>
    </row>
    <row r="584" spans="1:11" x14ac:dyDescent="0.3">
      <c r="A584" s="4">
        <v>42155</v>
      </c>
      <c r="B584" s="3">
        <v>5.9</v>
      </c>
      <c r="C584" s="3">
        <v>13</v>
      </c>
      <c r="D584" s="3">
        <v>15.3</v>
      </c>
      <c r="E584" s="3">
        <v>11.4</v>
      </c>
      <c r="F584" s="3">
        <v>10.3</v>
      </c>
      <c r="G584" s="3">
        <v>9</v>
      </c>
      <c r="H584" s="3">
        <v>6.4</v>
      </c>
      <c r="I584" s="3">
        <v>5.6</v>
      </c>
      <c r="J584" s="3">
        <v>7.3</v>
      </c>
      <c r="K584" s="3">
        <v>11.3</v>
      </c>
    </row>
    <row r="585" spans="1:11" x14ac:dyDescent="0.3">
      <c r="A585" s="4">
        <v>42156</v>
      </c>
      <c r="B585" s="3">
        <v>11.6</v>
      </c>
      <c r="C585" s="3">
        <v>11.1</v>
      </c>
      <c r="D585" s="3">
        <v>8.4</v>
      </c>
      <c r="E585" s="3">
        <v>10.6</v>
      </c>
      <c r="F585" s="3">
        <v>6.8</v>
      </c>
      <c r="G585" s="3">
        <v>4.9000000000000004</v>
      </c>
      <c r="H585" s="3">
        <v>3</v>
      </c>
      <c r="I585" s="3">
        <v>7.7</v>
      </c>
      <c r="J585" s="3">
        <v>5</v>
      </c>
      <c r="K585" s="3">
        <v>13.5</v>
      </c>
    </row>
    <row r="586" spans="1:11" x14ac:dyDescent="0.3">
      <c r="A586" s="4">
        <v>42157</v>
      </c>
      <c r="B586" s="3">
        <v>11.8</v>
      </c>
      <c r="C586" s="3">
        <v>9.9</v>
      </c>
      <c r="D586" s="3">
        <v>4.8</v>
      </c>
      <c r="E586" s="3">
        <v>12.4</v>
      </c>
      <c r="F586" s="3">
        <v>11</v>
      </c>
      <c r="G586" s="3">
        <v>4.0999999999999996</v>
      </c>
      <c r="H586" s="3">
        <v>3.1</v>
      </c>
      <c r="I586" s="3">
        <v>8.6999999999999993</v>
      </c>
      <c r="J586" s="3">
        <v>9.6</v>
      </c>
      <c r="K586" s="3">
        <v>11.5</v>
      </c>
    </row>
    <row r="587" spans="1:11" x14ac:dyDescent="0.3">
      <c r="A587" s="4">
        <v>42158</v>
      </c>
      <c r="B587" s="3">
        <v>12</v>
      </c>
      <c r="C587" s="3">
        <v>12.4</v>
      </c>
      <c r="D587" s="3">
        <v>6.7</v>
      </c>
      <c r="E587" s="3">
        <v>14.2</v>
      </c>
      <c r="F587" s="3">
        <v>10.1</v>
      </c>
      <c r="G587" s="3">
        <v>4.5999999999999996</v>
      </c>
      <c r="H587" s="3">
        <v>3</v>
      </c>
      <c r="I587" s="3">
        <v>6.8</v>
      </c>
      <c r="J587" s="3">
        <v>5.3</v>
      </c>
      <c r="K587" s="3">
        <v>9.6999999999999993</v>
      </c>
    </row>
    <row r="588" spans="1:11" x14ac:dyDescent="0.3">
      <c r="A588" s="4">
        <v>42159</v>
      </c>
      <c r="B588" s="3">
        <v>13.7</v>
      </c>
      <c r="C588" s="3">
        <v>8.1999999999999993</v>
      </c>
      <c r="D588" s="3">
        <v>8.4</v>
      </c>
      <c r="E588" s="3">
        <v>11.5</v>
      </c>
      <c r="F588" s="3">
        <v>12.8</v>
      </c>
      <c r="G588" s="3">
        <v>5.8</v>
      </c>
      <c r="H588" s="3">
        <v>4.8</v>
      </c>
      <c r="I588" s="3">
        <v>10</v>
      </c>
      <c r="J588" s="3">
        <v>2.1</v>
      </c>
      <c r="K588" s="3">
        <v>15.1</v>
      </c>
    </row>
    <row r="589" spans="1:11" x14ac:dyDescent="0.3">
      <c r="A589" s="4">
        <v>42160</v>
      </c>
      <c r="B589" s="3">
        <v>9.9</v>
      </c>
      <c r="C589" s="3">
        <v>8.3000000000000007</v>
      </c>
      <c r="D589" s="3">
        <v>10.1</v>
      </c>
      <c r="E589" s="3">
        <v>12.9</v>
      </c>
      <c r="F589" s="3">
        <v>12.2</v>
      </c>
      <c r="G589" s="3">
        <v>14.7</v>
      </c>
      <c r="H589" s="3">
        <v>9.4</v>
      </c>
      <c r="I589" s="3">
        <v>10.1</v>
      </c>
      <c r="J589" s="3">
        <v>5</v>
      </c>
      <c r="K589" s="3">
        <v>14</v>
      </c>
    </row>
    <row r="590" spans="1:11" x14ac:dyDescent="0.3">
      <c r="A590" s="4">
        <v>42161</v>
      </c>
      <c r="B590" s="3">
        <v>9.1999999999999993</v>
      </c>
      <c r="C590" s="3">
        <v>7.8</v>
      </c>
      <c r="D590" s="3">
        <v>11.5</v>
      </c>
      <c r="E590" s="3">
        <v>11.8</v>
      </c>
      <c r="F590" s="3">
        <v>11</v>
      </c>
      <c r="G590" s="3">
        <v>14.7</v>
      </c>
      <c r="H590" s="3">
        <v>10.7</v>
      </c>
      <c r="I590" s="3">
        <v>7.1</v>
      </c>
      <c r="J590" s="3">
        <v>10.1</v>
      </c>
      <c r="K590" s="3">
        <v>12.7</v>
      </c>
    </row>
    <row r="591" spans="1:11" x14ac:dyDescent="0.3">
      <c r="A591" s="4">
        <v>42162</v>
      </c>
      <c r="B591" s="3">
        <v>12.7</v>
      </c>
      <c r="C591" s="3">
        <v>3.6</v>
      </c>
      <c r="D591" s="3">
        <v>13.2</v>
      </c>
      <c r="E591" s="3">
        <v>10.7</v>
      </c>
      <c r="F591" s="3">
        <v>12.6</v>
      </c>
      <c r="G591" s="3">
        <v>13.8</v>
      </c>
      <c r="H591" s="3">
        <v>11.8</v>
      </c>
      <c r="I591" s="3">
        <v>8.6</v>
      </c>
      <c r="J591" s="3">
        <v>14.1</v>
      </c>
      <c r="K591" s="3">
        <v>13.8</v>
      </c>
    </row>
    <row r="592" spans="1:11" x14ac:dyDescent="0.3">
      <c r="A592" s="4">
        <v>42163</v>
      </c>
      <c r="B592" s="3">
        <v>14.9</v>
      </c>
      <c r="C592" s="3">
        <v>2.8</v>
      </c>
      <c r="D592" s="3">
        <v>12.1</v>
      </c>
      <c r="E592" s="3">
        <v>13.9</v>
      </c>
      <c r="F592" s="3">
        <v>13.6</v>
      </c>
      <c r="G592" s="3">
        <v>13.1</v>
      </c>
      <c r="H592" s="3">
        <v>7.8</v>
      </c>
      <c r="I592" s="3">
        <v>11.2</v>
      </c>
      <c r="J592" s="3">
        <v>14.9</v>
      </c>
      <c r="K592" s="3">
        <v>11.5</v>
      </c>
    </row>
    <row r="593" spans="1:11" x14ac:dyDescent="0.3">
      <c r="A593" s="4">
        <v>42164</v>
      </c>
      <c r="B593" s="3">
        <v>14.4</v>
      </c>
      <c r="C593" s="3">
        <v>6.4</v>
      </c>
      <c r="D593" s="3">
        <v>7.9</v>
      </c>
      <c r="E593" s="3">
        <v>15.7</v>
      </c>
      <c r="F593" s="3">
        <v>16.2</v>
      </c>
      <c r="G593" s="3">
        <v>15.4</v>
      </c>
      <c r="H593" s="3">
        <v>8.6999999999999993</v>
      </c>
      <c r="I593" s="3">
        <v>13.4</v>
      </c>
      <c r="J593" s="3">
        <v>14.9</v>
      </c>
      <c r="K593" s="3">
        <v>14</v>
      </c>
    </row>
    <row r="594" spans="1:11" x14ac:dyDescent="0.3">
      <c r="A594" s="4">
        <v>42165</v>
      </c>
      <c r="B594" s="3">
        <v>14.6</v>
      </c>
      <c r="C594" s="3">
        <v>13.1</v>
      </c>
      <c r="D594" s="3">
        <v>8.3000000000000007</v>
      </c>
      <c r="E594" s="3">
        <v>13</v>
      </c>
      <c r="F594" s="3">
        <v>12.9</v>
      </c>
      <c r="G594" s="3">
        <v>14.6</v>
      </c>
      <c r="H594" s="3">
        <v>11.3</v>
      </c>
      <c r="I594" s="3">
        <v>13.6</v>
      </c>
      <c r="J594" s="3">
        <v>14.3</v>
      </c>
      <c r="K594" s="3">
        <v>16.399999999999999</v>
      </c>
    </row>
    <row r="595" spans="1:11" x14ac:dyDescent="0.3">
      <c r="A595" s="4">
        <v>42166</v>
      </c>
      <c r="B595" s="3">
        <v>13.7</v>
      </c>
      <c r="C595" s="3">
        <v>12.4</v>
      </c>
      <c r="D595" s="3">
        <v>8.8000000000000007</v>
      </c>
      <c r="E595" s="3">
        <v>16.600000000000001</v>
      </c>
      <c r="F595" s="3">
        <v>14.4</v>
      </c>
      <c r="G595" s="3">
        <v>15</v>
      </c>
      <c r="H595" s="3">
        <v>10</v>
      </c>
      <c r="I595" s="3">
        <v>12</v>
      </c>
      <c r="J595" s="3">
        <v>11.7</v>
      </c>
      <c r="K595" s="3">
        <v>14.6</v>
      </c>
    </row>
    <row r="596" spans="1:11" x14ac:dyDescent="0.3">
      <c r="A596" s="4">
        <v>42167</v>
      </c>
      <c r="B596" s="3">
        <v>13.4</v>
      </c>
      <c r="C596" s="3">
        <v>11.6</v>
      </c>
      <c r="D596" s="3">
        <v>9.6999999999999993</v>
      </c>
      <c r="E596" s="3">
        <v>13.6</v>
      </c>
      <c r="F596" s="3">
        <v>14.6</v>
      </c>
      <c r="G596" s="3">
        <v>15.7</v>
      </c>
      <c r="H596" s="3">
        <v>10</v>
      </c>
      <c r="I596" s="3">
        <v>9.9</v>
      </c>
      <c r="J596" s="3">
        <v>7.8</v>
      </c>
      <c r="K596" s="3">
        <v>12.2</v>
      </c>
    </row>
    <row r="597" spans="1:11" x14ac:dyDescent="0.3">
      <c r="A597" s="4">
        <v>42168</v>
      </c>
      <c r="B597" s="3">
        <v>16.3</v>
      </c>
      <c r="C597" s="3">
        <v>8.3000000000000007</v>
      </c>
      <c r="D597" s="3">
        <v>11.7</v>
      </c>
      <c r="E597" s="3">
        <v>13</v>
      </c>
      <c r="F597" s="3">
        <v>14.3</v>
      </c>
      <c r="G597" s="3">
        <v>15.5</v>
      </c>
      <c r="H597" s="3">
        <v>11.3</v>
      </c>
      <c r="I597" s="3">
        <v>9.1999999999999993</v>
      </c>
      <c r="J597" s="3">
        <v>7.3</v>
      </c>
      <c r="K597" s="3">
        <v>11.4</v>
      </c>
    </row>
    <row r="598" spans="1:11" x14ac:dyDescent="0.3">
      <c r="A598" s="4">
        <v>42169</v>
      </c>
      <c r="B598" s="3">
        <v>18.100000000000001</v>
      </c>
      <c r="C598" s="3">
        <v>12.7</v>
      </c>
      <c r="D598" s="3">
        <v>10.1</v>
      </c>
      <c r="E598" s="3">
        <v>13.8</v>
      </c>
      <c r="F598" s="3">
        <v>15.7</v>
      </c>
      <c r="G598" s="3">
        <v>16.8</v>
      </c>
      <c r="H598" s="3">
        <v>10.5</v>
      </c>
      <c r="I598" s="3">
        <v>7.9</v>
      </c>
      <c r="J598" s="3">
        <v>10.9</v>
      </c>
      <c r="K598" s="3">
        <v>11</v>
      </c>
    </row>
    <row r="599" spans="1:11" x14ac:dyDescent="0.3">
      <c r="A599" s="4">
        <v>42170</v>
      </c>
      <c r="B599" s="3">
        <v>17.2</v>
      </c>
      <c r="C599" s="3">
        <v>6.2</v>
      </c>
      <c r="D599" s="3">
        <v>7.1</v>
      </c>
      <c r="E599" s="3">
        <v>14.1</v>
      </c>
      <c r="F599" s="3">
        <v>16.399999999999999</v>
      </c>
      <c r="G599" s="3">
        <v>15.6</v>
      </c>
      <c r="H599" s="3">
        <v>7.1</v>
      </c>
      <c r="I599" s="3">
        <v>5.6</v>
      </c>
      <c r="J599" s="3">
        <v>8.6999999999999993</v>
      </c>
      <c r="K599" s="3">
        <v>8.5</v>
      </c>
    </row>
    <row r="600" spans="1:11" x14ac:dyDescent="0.3">
      <c r="A600" s="4">
        <v>42171</v>
      </c>
      <c r="B600" s="3">
        <v>12.3</v>
      </c>
      <c r="C600" s="3">
        <v>11.6</v>
      </c>
      <c r="D600" s="3">
        <v>8.1</v>
      </c>
      <c r="E600" s="3">
        <v>12.3</v>
      </c>
      <c r="F600" s="3">
        <v>16.899999999999999</v>
      </c>
      <c r="G600" s="3">
        <v>15.5</v>
      </c>
      <c r="H600" s="3">
        <v>8.1999999999999993</v>
      </c>
      <c r="I600" s="3">
        <v>7</v>
      </c>
      <c r="J600" s="3">
        <v>10.4</v>
      </c>
      <c r="K600" s="3">
        <v>9.5</v>
      </c>
    </row>
    <row r="601" spans="1:11" x14ac:dyDescent="0.3">
      <c r="A601" s="4">
        <v>42172</v>
      </c>
      <c r="B601" s="3">
        <v>9.4</v>
      </c>
      <c r="C601" s="3">
        <v>15.9</v>
      </c>
      <c r="D601" s="3">
        <v>12.5</v>
      </c>
      <c r="E601" s="3">
        <v>11.5</v>
      </c>
      <c r="F601" s="3">
        <v>13.2</v>
      </c>
      <c r="G601" s="3">
        <v>15.2</v>
      </c>
      <c r="H601" s="3">
        <v>10.4</v>
      </c>
      <c r="I601" s="3">
        <v>9.6999999999999993</v>
      </c>
      <c r="J601" s="3">
        <v>12.7</v>
      </c>
      <c r="K601" s="3">
        <v>14.1</v>
      </c>
    </row>
    <row r="602" spans="1:11" x14ac:dyDescent="0.3">
      <c r="A602" s="4">
        <v>42173</v>
      </c>
      <c r="B602" s="3">
        <v>9.4</v>
      </c>
      <c r="C602" s="3">
        <v>11</v>
      </c>
      <c r="D602" s="3">
        <v>13.1</v>
      </c>
      <c r="E602" s="3">
        <v>14.4</v>
      </c>
      <c r="F602" s="3">
        <v>12.8</v>
      </c>
      <c r="G602" s="3">
        <v>15.1</v>
      </c>
      <c r="H602" s="3">
        <v>11</v>
      </c>
      <c r="I602" s="3">
        <v>7.3</v>
      </c>
      <c r="J602" s="3">
        <v>12</v>
      </c>
      <c r="K602" s="3">
        <v>12.2</v>
      </c>
    </row>
    <row r="603" spans="1:11" x14ac:dyDescent="0.3">
      <c r="A603" s="4">
        <v>42174</v>
      </c>
      <c r="B603" s="3">
        <v>11.9</v>
      </c>
      <c r="C603" s="3">
        <v>9.6</v>
      </c>
      <c r="D603" s="3">
        <v>10.5</v>
      </c>
      <c r="E603" s="3">
        <v>15.6</v>
      </c>
      <c r="F603" s="3">
        <v>16.899999999999999</v>
      </c>
      <c r="G603" s="3">
        <v>15.1</v>
      </c>
      <c r="H603" s="3">
        <v>12.8</v>
      </c>
      <c r="I603" s="3">
        <v>9.6999999999999993</v>
      </c>
      <c r="J603" s="3">
        <v>11.9</v>
      </c>
      <c r="K603" s="3">
        <v>13.7</v>
      </c>
    </row>
    <row r="604" spans="1:11" x14ac:dyDescent="0.3">
      <c r="A604" s="4">
        <v>42175</v>
      </c>
      <c r="B604" s="3">
        <v>10.7</v>
      </c>
      <c r="C604" s="3">
        <v>17.7</v>
      </c>
      <c r="D604" s="3">
        <v>11.8</v>
      </c>
      <c r="E604" s="3">
        <v>12.8</v>
      </c>
      <c r="F604" s="3">
        <v>16.100000000000001</v>
      </c>
      <c r="G604" s="3">
        <v>16.600000000000001</v>
      </c>
      <c r="H604" s="3">
        <v>12.7</v>
      </c>
      <c r="I604" s="3">
        <v>12.3</v>
      </c>
      <c r="J604" s="3">
        <v>10.3</v>
      </c>
      <c r="K604" s="3">
        <v>13.5</v>
      </c>
    </row>
    <row r="605" spans="1:11" x14ac:dyDescent="0.3">
      <c r="A605" s="4">
        <v>42176</v>
      </c>
      <c r="B605" s="3">
        <v>8.5</v>
      </c>
      <c r="C605" s="3">
        <v>12.5</v>
      </c>
      <c r="D605" s="3">
        <v>11.4</v>
      </c>
      <c r="E605" s="3">
        <v>13.9</v>
      </c>
      <c r="F605" s="3">
        <v>15.1</v>
      </c>
      <c r="G605" s="3">
        <v>16.399999999999999</v>
      </c>
      <c r="H605" s="3">
        <v>14.6</v>
      </c>
      <c r="I605" s="3">
        <v>10</v>
      </c>
      <c r="J605" s="3">
        <v>14.7</v>
      </c>
      <c r="K605" s="3">
        <v>12.6</v>
      </c>
    </row>
    <row r="606" spans="1:11" x14ac:dyDescent="0.3">
      <c r="A606" s="4">
        <v>42177</v>
      </c>
      <c r="B606" s="3">
        <v>10.4</v>
      </c>
      <c r="C606" s="3">
        <v>16.5</v>
      </c>
      <c r="D606" s="3">
        <v>8.4</v>
      </c>
      <c r="E606" s="3">
        <v>10.8</v>
      </c>
      <c r="F606" s="3">
        <v>16.8</v>
      </c>
      <c r="G606" s="3">
        <v>17</v>
      </c>
      <c r="H606" s="3">
        <v>15.2</v>
      </c>
      <c r="I606" s="3">
        <v>8.1</v>
      </c>
      <c r="J606" s="3">
        <v>17.8</v>
      </c>
      <c r="K606" s="3">
        <v>17.8</v>
      </c>
    </row>
    <row r="607" spans="1:11" x14ac:dyDescent="0.3">
      <c r="A607" s="4">
        <v>42178</v>
      </c>
      <c r="B607" s="3">
        <v>12.8</v>
      </c>
      <c r="C607" s="3">
        <v>16.2</v>
      </c>
      <c r="D607" s="3">
        <v>13.8</v>
      </c>
      <c r="E607" s="3">
        <v>9.3000000000000007</v>
      </c>
      <c r="F607" s="3">
        <v>14.6</v>
      </c>
      <c r="G607" s="3">
        <v>15.6</v>
      </c>
      <c r="H607" s="3">
        <v>17.899999999999999</v>
      </c>
      <c r="I607" s="3">
        <v>7.9</v>
      </c>
      <c r="J607" s="3">
        <v>17.8</v>
      </c>
      <c r="K607" s="3">
        <v>12.3</v>
      </c>
    </row>
    <row r="608" spans="1:11" x14ac:dyDescent="0.3">
      <c r="A608" s="4">
        <v>42179</v>
      </c>
      <c r="B608" s="3">
        <v>13.2</v>
      </c>
      <c r="C608" s="3">
        <v>16.8</v>
      </c>
      <c r="D608" s="3">
        <v>13</v>
      </c>
      <c r="E608" s="3">
        <v>9.9</v>
      </c>
      <c r="F608" s="3">
        <v>17.3</v>
      </c>
      <c r="G608" s="3">
        <v>13.4</v>
      </c>
      <c r="H608" s="3">
        <v>18.399999999999999</v>
      </c>
      <c r="I608" s="3">
        <v>7.5</v>
      </c>
      <c r="J608" s="3">
        <v>16.3</v>
      </c>
      <c r="K608" s="3">
        <v>10.3</v>
      </c>
    </row>
    <row r="609" spans="1:11" x14ac:dyDescent="0.3">
      <c r="A609" s="4">
        <v>42180</v>
      </c>
      <c r="B609" s="3">
        <v>13.6</v>
      </c>
      <c r="C609" s="3">
        <v>17.7</v>
      </c>
      <c r="D609" s="3">
        <v>11.9</v>
      </c>
      <c r="E609" s="3">
        <v>11</v>
      </c>
      <c r="F609" s="3">
        <v>14.9</v>
      </c>
      <c r="G609" s="3">
        <v>12.3</v>
      </c>
      <c r="H609" s="3">
        <v>18.3</v>
      </c>
      <c r="I609" s="3">
        <v>10.6</v>
      </c>
      <c r="J609" s="3">
        <v>15.3</v>
      </c>
      <c r="K609" s="3">
        <v>15.3</v>
      </c>
    </row>
    <row r="610" spans="1:11" x14ac:dyDescent="0.3">
      <c r="A610" s="4">
        <v>42181</v>
      </c>
      <c r="B610" s="3">
        <v>13.2</v>
      </c>
      <c r="C610" s="3">
        <v>17.100000000000001</v>
      </c>
      <c r="D610" s="3">
        <v>17.7</v>
      </c>
      <c r="E610" s="3">
        <v>10</v>
      </c>
      <c r="F610" s="3">
        <v>16.2</v>
      </c>
      <c r="G610" s="3">
        <v>14.1</v>
      </c>
      <c r="H610" s="3">
        <v>14.8</v>
      </c>
      <c r="I610" s="3">
        <v>12</v>
      </c>
      <c r="J610" s="3">
        <v>14</v>
      </c>
      <c r="K610" s="3">
        <v>18.100000000000001</v>
      </c>
    </row>
    <row r="611" spans="1:11" x14ac:dyDescent="0.3">
      <c r="A611" s="4">
        <v>42182</v>
      </c>
      <c r="B611" s="3">
        <v>10.9</v>
      </c>
      <c r="C611" s="3">
        <v>18.2</v>
      </c>
      <c r="D611" s="3">
        <v>18</v>
      </c>
      <c r="E611" s="3">
        <v>9.5</v>
      </c>
      <c r="F611" s="3">
        <v>15</v>
      </c>
      <c r="G611" s="3">
        <v>14.2</v>
      </c>
      <c r="H611" s="3">
        <v>12.4</v>
      </c>
      <c r="I611" s="3">
        <v>13.7</v>
      </c>
      <c r="J611" s="3">
        <v>10.4</v>
      </c>
      <c r="K611" s="3">
        <v>18.100000000000001</v>
      </c>
    </row>
    <row r="612" spans="1:11" x14ac:dyDescent="0.3">
      <c r="A612" s="4">
        <v>42183</v>
      </c>
      <c r="B612" s="3">
        <v>13.9</v>
      </c>
      <c r="C612" s="3">
        <v>12.5</v>
      </c>
      <c r="D612" s="3">
        <v>16.5</v>
      </c>
      <c r="E612" s="3">
        <v>15</v>
      </c>
      <c r="F612" s="3">
        <v>12.5</v>
      </c>
      <c r="G612" s="3">
        <v>15.1</v>
      </c>
      <c r="H612" s="3">
        <v>14.3</v>
      </c>
      <c r="I612" s="3">
        <v>13.1</v>
      </c>
      <c r="J612" s="3">
        <v>7.7</v>
      </c>
      <c r="K612" s="3">
        <v>19</v>
      </c>
    </row>
    <row r="613" spans="1:11" x14ac:dyDescent="0.3">
      <c r="A613" s="4">
        <v>42184</v>
      </c>
      <c r="B613" s="3">
        <v>15.5</v>
      </c>
      <c r="C613" s="3">
        <v>10.3</v>
      </c>
      <c r="D613" s="3">
        <v>17.2</v>
      </c>
      <c r="E613" s="3">
        <v>17.600000000000001</v>
      </c>
      <c r="F613" s="3">
        <v>10.6</v>
      </c>
      <c r="G613" s="3">
        <v>16.2</v>
      </c>
      <c r="H613" s="3">
        <v>14.5</v>
      </c>
      <c r="I613" s="3">
        <v>17.100000000000001</v>
      </c>
      <c r="J613" s="3">
        <v>12.5</v>
      </c>
      <c r="K613" s="3">
        <v>18.3</v>
      </c>
    </row>
    <row r="614" spans="1:11" x14ac:dyDescent="0.3">
      <c r="A614" s="4">
        <v>42185</v>
      </c>
      <c r="B614" s="3">
        <v>14.2</v>
      </c>
      <c r="C614" s="3">
        <v>10.4</v>
      </c>
      <c r="D614" s="3">
        <v>13.9</v>
      </c>
      <c r="E614" s="3">
        <v>11.3</v>
      </c>
      <c r="F614" s="3">
        <v>10.4</v>
      </c>
      <c r="G614" s="3">
        <v>13.5</v>
      </c>
      <c r="H614" s="3">
        <v>17.8</v>
      </c>
      <c r="I614" s="3">
        <v>17.3</v>
      </c>
      <c r="J614" s="3">
        <v>10.8</v>
      </c>
      <c r="K614" s="3">
        <v>18.3</v>
      </c>
    </row>
    <row r="615" spans="1:11" x14ac:dyDescent="0.3">
      <c r="A615" s="4">
        <v>42186</v>
      </c>
      <c r="B615" s="3">
        <v>11.3</v>
      </c>
      <c r="C615" s="3">
        <v>16.7</v>
      </c>
      <c r="D615" s="3">
        <v>16.3</v>
      </c>
      <c r="E615" s="3">
        <v>7.9</v>
      </c>
      <c r="F615" s="3">
        <v>14.6</v>
      </c>
      <c r="G615" s="3">
        <v>12.1</v>
      </c>
      <c r="H615" s="3">
        <v>16.5</v>
      </c>
      <c r="I615" s="3">
        <v>16.100000000000001</v>
      </c>
      <c r="J615" s="3">
        <v>15.4</v>
      </c>
      <c r="K615" s="3">
        <v>19.5</v>
      </c>
    </row>
    <row r="616" spans="1:11" x14ac:dyDescent="0.3">
      <c r="A616" s="4">
        <v>42187</v>
      </c>
      <c r="B616" s="3">
        <v>12.8</v>
      </c>
      <c r="C616" s="3">
        <v>15.5</v>
      </c>
      <c r="D616" s="3">
        <v>11.5</v>
      </c>
      <c r="E616" s="3">
        <v>5.3</v>
      </c>
      <c r="F616" s="3">
        <v>15.4</v>
      </c>
      <c r="G616" s="3">
        <v>16.2</v>
      </c>
      <c r="H616" s="3">
        <v>15</v>
      </c>
      <c r="I616" s="3">
        <v>17.5</v>
      </c>
      <c r="J616" s="3">
        <v>16</v>
      </c>
      <c r="K616" s="3">
        <v>11.9</v>
      </c>
    </row>
    <row r="617" spans="1:11" x14ac:dyDescent="0.3">
      <c r="A617" s="4">
        <v>42188</v>
      </c>
      <c r="B617" s="3">
        <v>11.5</v>
      </c>
      <c r="C617" s="3">
        <v>13.3</v>
      </c>
      <c r="D617" s="3">
        <v>10.4</v>
      </c>
      <c r="E617" s="3">
        <v>6.6</v>
      </c>
      <c r="F617" s="3">
        <v>10.9</v>
      </c>
      <c r="G617" s="3">
        <v>16.3</v>
      </c>
      <c r="H617" s="3">
        <v>14.2</v>
      </c>
      <c r="I617" s="3">
        <v>14.4</v>
      </c>
      <c r="J617" s="3">
        <v>11.8</v>
      </c>
      <c r="K617" s="3">
        <v>10</v>
      </c>
    </row>
    <row r="618" spans="1:11" x14ac:dyDescent="0.3">
      <c r="A618" s="4">
        <v>42189</v>
      </c>
      <c r="B618" s="3">
        <v>12</v>
      </c>
      <c r="C618" s="3">
        <v>10.3</v>
      </c>
      <c r="D618" s="3">
        <v>7.2</v>
      </c>
      <c r="E618" s="3">
        <v>9</v>
      </c>
      <c r="F618" s="3">
        <v>8.6999999999999993</v>
      </c>
      <c r="G618" s="3">
        <v>14.9</v>
      </c>
      <c r="H618" s="3">
        <v>13.9</v>
      </c>
      <c r="I618" s="3">
        <v>13.5</v>
      </c>
      <c r="J618" s="3">
        <v>11.6</v>
      </c>
      <c r="K618" s="3">
        <v>10.5</v>
      </c>
    </row>
    <row r="619" spans="1:11" x14ac:dyDescent="0.3">
      <c r="A619" s="4">
        <v>42190</v>
      </c>
      <c r="B619" s="3">
        <v>13.2</v>
      </c>
      <c r="C619" s="3">
        <v>12.9</v>
      </c>
      <c r="D619" s="3">
        <v>8.8000000000000007</v>
      </c>
      <c r="E619" s="3">
        <v>10.6</v>
      </c>
      <c r="F619" s="3">
        <v>7.3</v>
      </c>
      <c r="G619" s="3">
        <v>13</v>
      </c>
      <c r="H619" s="3">
        <v>12.4</v>
      </c>
      <c r="I619" s="3">
        <v>13.8</v>
      </c>
      <c r="J619" s="3">
        <v>15</v>
      </c>
      <c r="K619" s="3">
        <v>14.3</v>
      </c>
    </row>
    <row r="620" spans="1:11" x14ac:dyDescent="0.3">
      <c r="A620" s="4">
        <v>42191</v>
      </c>
      <c r="B620" s="3">
        <v>15.8</v>
      </c>
      <c r="C620" s="3">
        <v>12.2</v>
      </c>
      <c r="D620" s="3">
        <v>11.1</v>
      </c>
      <c r="E620" s="3">
        <v>12</v>
      </c>
      <c r="F620" s="3">
        <v>11.2</v>
      </c>
      <c r="G620" s="3">
        <v>14.7</v>
      </c>
      <c r="H620" s="3">
        <v>13.2</v>
      </c>
      <c r="I620" s="3">
        <v>11.6</v>
      </c>
      <c r="J620" s="3">
        <v>13.3</v>
      </c>
      <c r="K620" s="3">
        <v>12.9</v>
      </c>
    </row>
    <row r="621" spans="1:11" x14ac:dyDescent="0.3">
      <c r="A621" s="4">
        <v>42192</v>
      </c>
      <c r="B621" s="3">
        <v>19.899999999999999</v>
      </c>
      <c r="C621" s="3">
        <v>7.1</v>
      </c>
      <c r="D621" s="3">
        <v>8.6</v>
      </c>
      <c r="E621" s="3">
        <v>14.9</v>
      </c>
      <c r="F621" s="3">
        <v>13.9</v>
      </c>
      <c r="G621" s="3">
        <v>8.6</v>
      </c>
      <c r="H621" s="3">
        <v>13.8</v>
      </c>
      <c r="I621" s="3">
        <v>9</v>
      </c>
      <c r="J621" s="3">
        <v>12.6</v>
      </c>
      <c r="K621" s="3">
        <v>16.399999999999999</v>
      </c>
    </row>
    <row r="622" spans="1:11" x14ac:dyDescent="0.3">
      <c r="A622" s="4">
        <v>42193</v>
      </c>
      <c r="B622" s="3">
        <v>19.2</v>
      </c>
      <c r="C622" s="3">
        <v>5.9</v>
      </c>
      <c r="D622" s="3">
        <v>13.9</v>
      </c>
      <c r="E622" s="3">
        <v>12.2</v>
      </c>
      <c r="F622" s="3">
        <v>10.4</v>
      </c>
      <c r="G622" s="3">
        <v>7.1</v>
      </c>
      <c r="H622" s="3">
        <v>15.4</v>
      </c>
      <c r="I622" s="3">
        <v>14.4</v>
      </c>
      <c r="J622" s="3">
        <v>9.5</v>
      </c>
      <c r="K622" s="3">
        <v>17.7</v>
      </c>
    </row>
    <row r="623" spans="1:11" x14ac:dyDescent="0.3">
      <c r="A623" s="4">
        <v>42194</v>
      </c>
      <c r="B623" s="3">
        <v>15.8</v>
      </c>
      <c r="C623" s="3">
        <v>14.3</v>
      </c>
      <c r="D623" s="3">
        <v>13.4</v>
      </c>
      <c r="E623" s="3">
        <v>11.8</v>
      </c>
      <c r="F623" s="3">
        <v>7.4</v>
      </c>
      <c r="G623" s="3">
        <v>14</v>
      </c>
      <c r="H623" s="3">
        <v>17.600000000000001</v>
      </c>
      <c r="I623" s="3">
        <v>12.5</v>
      </c>
      <c r="J623" s="3">
        <v>8.9</v>
      </c>
      <c r="K623" s="3">
        <v>17.399999999999999</v>
      </c>
    </row>
    <row r="624" spans="1:11" x14ac:dyDescent="0.3">
      <c r="A624" s="4">
        <v>42195</v>
      </c>
      <c r="B624" s="3">
        <v>11</v>
      </c>
      <c r="C624" s="3">
        <v>10.7</v>
      </c>
      <c r="D624" s="3">
        <v>15</v>
      </c>
      <c r="E624" s="3">
        <v>12.8</v>
      </c>
      <c r="F624" s="3">
        <v>5.4</v>
      </c>
      <c r="G624" s="3">
        <v>13.9</v>
      </c>
      <c r="H624" s="3">
        <v>17.8</v>
      </c>
      <c r="I624" s="3">
        <v>8.5</v>
      </c>
      <c r="J624" s="3">
        <v>11</v>
      </c>
      <c r="K624" s="3">
        <v>18.3</v>
      </c>
    </row>
    <row r="625" spans="1:11" x14ac:dyDescent="0.3">
      <c r="A625" s="4">
        <v>42196</v>
      </c>
      <c r="B625" s="3">
        <v>7.8</v>
      </c>
      <c r="C625" s="3">
        <v>11.5</v>
      </c>
      <c r="D625" s="3">
        <v>17.399999999999999</v>
      </c>
      <c r="E625" s="3">
        <v>14.9</v>
      </c>
      <c r="F625" s="3">
        <v>9.1</v>
      </c>
      <c r="G625" s="3">
        <v>11.4</v>
      </c>
      <c r="H625" s="3">
        <v>15.8</v>
      </c>
      <c r="I625" s="3">
        <v>7.9</v>
      </c>
      <c r="J625" s="3">
        <v>13.8</v>
      </c>
      <c r="K625" s="3">
        <v>17.600000000000001</v>
      </c>
    </row>
    <row r="626" spans="1:11" x14ac:dyDescent="0.3">
      <c r="A626" s="4">
        <v>42197</v>
      </c>
      <c r="B626" s="3">
        <v>9.8000000000000007</v>
      </c>
      <c r="C626" s="3">
        <v>16.100000000000001</v>
      </c>
      <c r="D626" s="3">
        <v>15.3</v>
      </c>
      <c r="E626" s="3">
        <v>16.100000000000001</v>
      </c>
      <c r="F626" s="3">
        <v>7.4</v>
      </c>
      <c r="G626" s="3">
        <v>8.6</v>
      </c>
      <c r="H626" s="3">
        <v>16.600000000000001</v>
      </c>
      <c r="I626" s="3">
        <v>8.5</v>
      </c>
      <c r="J626" s="3">
        <v>11.6</v>
      </c>
      <c r="K626" s="3">
        <v>18.3</v>
      </c>
    </row>
    <row r="627" spans="1:11" x14ac:dyDescent="0.3">
      <c r="A627" s="4">
        <v>42198</v>
      </c>
      <c r="B627" s="3">
        <v>15.2</v>
      </c>
      <c r="C627" s="3">
        <v>19.5</v>
      </c>
      <c r="D627" s="3">
        <v>10.9</v>
      </c>
      <c r="E627" s="3">
        <v>12.5</v>
      </c>
      <c r="F627" s="3">
        <v>11</v>
      </c>
      <c r="G627" s="3">
        <v>6.7</v>
      </c>
      <c r="H627" s="3">
        <v>16.399999999999999</v>
      </c>
      <c r="I627" s="3">
        <v>12.4</v>
      </c>
      <c r="J627" s="3">
        <v>14.2</v>
      </c>
      <c r="K627" s="3">
        <v>19.7</v>
      </c>
    </row>
    <row r="628" spans="1:11" x14ac:dyDescent="0.3">
      <c r="A628" s="4">
        <v>42199</v>
      </c>
      <c r="B628" s="3">
        <v>13.7</v>
      </c>
      <c r="C628" s="3"/>
      <c r="D628" s="3">
        <v>8.8000000000000007</v>
      </c>
      <c r="E628" s="3">
        <v>13.6</v>
      </c>
      <c r="F628" s="3">
        <v>10.5</v>
      </c>
      <c r="G628" s="3">
        <v>7.1</v>
      </c>
      <c r="H628" s="3">
        <v>17.3</v>
      </c>
      <c r="I628" s="3">
        <v>14.3</v>
      </c>
      <c r="J628" s="3">
        <v>11.7</v>
      </c>
      <c r="K628" s="3">
        <v>18.8</v>
      </c>
    </row>
    <row r="629" spans="1:11" x14ac:dyDescent="0.3">
      <c r="A629" s="4">
        <v>42200</v>
      </c>
      <c r="B629" s="3">
        <v>16.600000000000001</v>
      </c>
      <c r="C629" s="3">
        <v>10.4</v>
      </c>
      <c r="D629" s="3">
        <v>11.5</v>
      </c>
      <c r="E629" s="3">
        <v>12.8</v>
      </c>
      <c r="F629" s="3">
        <v>7.3</v>
      </c>
      <c r="G629" s="3">
        <v>8.8000000000000007</v>
      </c>
      <c r="H629" s="3">
        <v>20.100000000000001</v>
      </c>
      <c r="I629" s="3">
        <v>13</v>
      </c>
      <c r="J629" s="3">
        <v>12.2</v>
      </c>
      <c r="K629" s="3">
        <v>17.899999999999999</v>
      </c>
    </row>
    <row r="630" spans="1:11" x14ac:dyDescent="0.3">
      <c r="A630" s="4">
        <v>42201</v>
      </c>
      <c r="B630" s="3">
        <v>15</v>
      </c>
      <c r="C630" s="3">
        <v>14.5</v>
      </c>
      <c r="D630" s="3">
        <v>8.6999999999999993</v>
      </c>
      <c r="E630" s="3">
        <v>14.5</v>
      </c>
      <c r="F630" s="3">
        <v>5.9</v>
      </c>
      <c r="G630" s="3">
        <v>9.6</v>
      </c>
      <c r="H630" s="3">
        <v>16.600000000000001</v>
      </c>
      <c r="I630" s="3">
        <v>9.1999999999999993</v>
      </c>
      <c r="J630" s="3">
        <v>14.3</v>
      </c>
      <c r="K630" s="3">
        <v>19.399999999999999</v>
      </c>
    </row>
    <row r="631" spans="1:11" x14ac:dyDescent="0.3">
      <c r="A631" s="4">
        <v>42202</v>
      </c>
      <c r="B631" s="3">
        <v>15</v>
      </c>
      <c r="C631" s="3">
        <v>15.5</v>
      </c>
      <c r="D631" s="3">
        <v>8.1999999999999993</v>
      </c>
      <c r="E631" s="3">
        <v>15.2</v>
      </c>
      <c r="F631" s="3">
        <v>8</v>
      </c>
      <c r="G631" s="3">
        <v>13.5</v>
      </c>
      <c r="H631" s="3">
        <v>17.8</v>
      </c>
      <c r="I631" s="3">
        <v>9.6</v>
      </c>
      <c r="J631" s="3">
        <v>16.2</v>
      </c>
      <c r="K631" s="3">
        <v>20.8</v>
      </c>
    </row>
    <row r="632" spans="1:11" x14ac:dyDescent="0.3">
      <c r="A632" s="4">
        <v>42203</v>
      </c>
      <c r="B632" s="3">
        <v>18.3</v>
      </c>
      <c r="C632" s="3">
        <v>14.2</v>
      </c>
      <c r="D632" s="3">
        <v>15.1</v>
      </c>
      <c r="E632" s="3">
        <v>17.3</v>
      </c>
      <c r="F632" s="3">
        <v>7.1</v>
      </c>
      <c r="G632" s="3">
        <v>12.9</v>
      </c>
      <c r="H632" s="3">
        <v>18.399999999999999</v>
      </c>
      <c r="I632" s="3">
        <v>5.8</v>
      </c>
      <c r="J632" s="3">
        <v>14.3</v>
      </c>
      <c r="K632" s="3">
        <v>16.7</v>
      </c>
    </row>
    <row r="633" spans="1:11" x14ac:dyDescent="0.3">
      <c r="A633" s="4">
        <v>42204</v>
      </c>
      <c r="B633" s="3">
        <v>15.9</v>
      </c>
      <c r="C633" s="3">
        <v>14.7</v>
      </c>
      <c r="D633" s="3">
        <v>14.6</v>
      </c>
      <c r="E633" s="3">
        <v>19.3</v>
      </c>
      <c r="F633" s="3">
        <v>8.5</v>
      </c>
      <c r="G633" s="3">
        <v>15.1</v>
      </c>
      <c r="H633" s="3">
        <v>18.2</v>
      </c>
      <c r="I633" s="3">
        <v>9.4</v>
      </c>
      <c r="J633" s="3">
        <v>13.6</v>
      </c>
      <c r="K633" s="3">
        <v>14.9</v>
      </c>
    </row>
    <row r="634" spans="1:11" x14ac:dyDescent="0.3">
      <c r="A634" s="4">
        <v>42205</v>
      </c>
      <c r="B634" s="3">
        <v>16.399999999999999</v>
      </c>
      <c r="C634" s="3">
        <v>12.6</v>
      </c>
      <c r="D634" s="3">
        <v>14.2</v>
      </c>
      <c r="E634" s="3">
        <v>16.3</v>
      </c>
      <c r="F634" s="3">
        <v>13.4</v>
      </c>
      <c r="G634" s="3">
        <v>15.1</v>
      </c>
      <c r="H634" s="3">
        <v>16.3</v>
      </c>
      <c r="I634" s="3">
        <v>11.8</v>
      </c>
      <c r="J634" s="3">
        <v>12.8</v>
      </c>
      <c r="K634" s="3">
        <v>13.7</v>
      </c>
    </row>
    <row r="635" spans="1:11" x14ac:dyDescent="0.3">
      <c r="A635" s="4">
        <v>42206</v>
      </c>
      <c r="B635" s="3">
        <v>12.9</v>
      </c>
      <c r="C635" s="3">
        <v>9.1</v>
      </c>
      <c r="D635" s="3">
        <v>15.7</v>
      </c>
      <c r="E635" s="3">
        <v>13.9</v>
      </c>
      <c r="F635" s="3">
        <v>15.9</v>
      </c>
      <c r="G635" s="3">
        <v>14.9</v>
      </c>
      <c r="H635" s="3">
        <v>13.4</v>
      </c>
      <c r="I635" s="3">
        <v>13</v>
      </c>
      <c r="J635" s="3">
        <v>10.199999999999999</v>
      </c>
      <c r="K635" s="3">
        <v>17.100000000000001</v>
      </c>
    </row>
    <row r="636" spans="1:11" x14ac:dyDescent="0.3">
      <c r="A636" s="4">
        <v>42207</v>
      </c>
      <c r="B636" s="3">
        <v>19.8</v>
      </c>
      <c r="C636" s="3">
        <v>11.7</v>
      </c>
      <c r="D636" s="3">
        <v>16.100000000000001</v>
      </c>
      <c r="E636" s="3">
        <v>14.7</v>
      </c>
      <c r="F636" s="3">
        <v>15.5</v>
      </c>
      <c r="G636" s="3">
        <v>11.6</v>
      </c>
      <c r="H636" s="3">
        <v>10.8</v>
      </c>
      <c r="I636" s="3">
        <v>12</v>
      </c>
      <c r="J636" s="3">
        <v>12.5</v>
      </c>
      <c r="K636" s="3">
        <v>14.7</v>
      </c>
    </row>
    <row r="637" spans="1:11" x14ac:dyDescent="0.3">
      <c r="A637" s="4">
        <v>42208</v>
      </c>
      <c r="B637" s="3">
        <v>20.2</v>
      </c>
      <c r="C637" s="3">
        <v>12.8</v>
      </c>
      <c r="D637" s="3">
        <v>16.3</v>
      </c>
      <c r="E637" s="3">
        <v>15.6</v>
      </c>
      <c r="F637" s="3">
        <v>15.3</v>
      </c>
      <c r="G637" s="3">
        <v>11.8</v>
      </c>
      <c r="H637" s="3">
        <v>14.6</v>
      </c>
      <c r="I637" s="3">
        <v>14.1</v>
      </c>
      <c r="J637" s="3">
        <v>11.3</v>
      </c>
      <c r="K637" s="3">
        <v>15.5</v>
      </c>
    </row>
    <row r="638" spans="1:11" x14ac:dyDescent="0.3">
      <c r="A638" s="4">
        <v>42209</v>
      </c>
      <c r="B638" s="3">
        <v>20</v>
      </c>
      <c r="C638" s="3">
        <v>12.1</v>
      </c>
      <c r="D638" s="3">
        <v>16.8</v>
      </c>
      <c r="E638" s="3">
        <v>17</v>
      </c>
      <c r="F638" s="3">
        <v>15.2</v>
      </c>
      <c r="G638" s="3">
        <v>12.1</v>
      </c>
      <c r="H638" s="3">
        <v>15.2</v>
      </c>
      <c r="I638" s="3">
        <v>12.9</v>
      </c>
      <c r="J638" s="3">
        <v>12.6</v>
      </c>
      <c r="K638" s="3">
        <v>14.4</v>
      </c>
    </row>
    <row r="639" spans="1:11" x14ac:dyDescent="0.3">
      <c r="A639" s="4">
        <v>42210</v>
      </c>
      <c r="B639" s="3">
        <v>18.899999999999999</v>
      </c>
      <c r="C639" s="3">
        <v>15.5</v>
      </c>
      <c r="D639" s="3">
        <v>15.9</v>
      </c>
      <c r="E639" s="3">
        <v>15</v>
      </c>
      <c r="F639" s="3">
        <v>15.5</v>
      </c>
      <c r="G639" s="3">
        <v>12.6</v>
      </c>
      <c r="H639" s="3">
        <v>12.9</v>
      </c>
      <c r="I639" s="3">
        <v>10.199999999999999</v>
      </c>
      <c r="J639" s="3">
        <v>16.399999999999999</v>
      </c>
      <c r="K639" s="3">
        <v>13.3</v>
      </c>
    </row>
    <row r="640" spans="1:11" x14ac:dyDescent="0.3">
      <c r="A640" s="4">
        <v>42211</v>
      </c>
      <c r="B640" s="3">
        <v>14.8</v>
      </c>
      <c r="C640" s="3">
        <v>15.1</v>
      </c>
      <c r="D640" s="3">
        <v>13.9</v>
      </c>
      <c r="E640" s="3">
        <v>16.100000000000001</v>
      </c>
      <c r="F640" s="3">
        <v>12.5</v>
      </c>
      <c r="G640" s="3">
        <v>15.3</v>
      </c>
      <c r="H640" s="3">
        <v>16.600000000000001</v>
      </c>
      <c r="I640" s="3">
        <v>11.3</v>
      </c>
      <c r="J640" s="3">
        <v>11.6</v>
      </c>
      <c r="K640" s="3">
        <v>10.6</v>
      </c>
    </row>
    <row r="641" spans="1:11" x14ac:dyDescent="0.3">
      <c r="A641" s="4">
        <v>42212</v>
      </c>
      <c r="B641" s="3">
        <v>12.5</v>
      </c>
      <c r="C641" s="3">
        <v>17.600000000000001</v>
      </c>
      <c r="D641" s="3">
        <v>12.7</v>
      </c>
      <c r="E641" s="3">
        <v>16.5</v>
      </c>
      <c r="F641" s="3">
        <v>16.100000000000001</v>
      </c>
      <c r="G641" s="3">
        <v>14.9</v>
      </c>
      <c r="H641" s="3">
        <v>16.600000000000001</v>
      </c>
      <c r="I641" s="3">
        <v>12.2</v>
      </c>
      <c r="J641" s="3">
        <v>8.8000000000000007</v>
      </c>
      <c r="K641" s="3">
        <v>12.3</v>
      </c>
    </row>
    <row r="642" spans="1:11" x14ac:dyDescent="0.3">
      <c r="A642" s="4">
        <v>42213</v>
      </c>
      <c r="B642" s="3">
        <v>15</v>
      </c>
      <c r="C642" s="3">
        <v>17.2</v>
      </c>
      <c r="D642" s="3">
        <v>12</v>
      </c>
      <c r="E642" s="3">
        <v>15.8</v>
      </c>
      <c r="F642" s="3">
        <v>15.5</v>
      </c>
      <c r="G642" s="3">
        <v>13.9</v>
      </c>
      <c r="H642" s="3">
        <v>15.6</v>
      </c>
      <c r="I642" s="3">
        <v>16.7</v>
      </c>
      <c r="J642" s="3">
        <v>8.1999999999999993</v>
      </c>
      <c r="K642" s="3">
        <v>14.6</v>
      </c>
    </row>
    <row r="643" spans="1:11" x14ac:dyDescent="0.3">
      <c r="A643" s="4">
        <v>42214</v>
      </c>
      <c r="B643" s="3">
        <v>15.5</v>
      </c>
      <c r="C643" s="3">
        <v>16.399999999999999</v>
      </c>
      <c r="D643" s="3">
        <v>12.2</v>
      </c>
      <c r="E643" s="3">
        <v>16</v>
      </c>
      <c r="F643" s="3">
        <v>17.2</v>
      </c>
      <c r="G643" s="3">
        <v>17</v>
      </c>
      <c r="H643" s="3">
        <v>17.899999999999999</v>
      </c>
      <c r="I643" s="3">
        <v>13.6</v>
      </c>
      <c r="J643" s="3">
        <v>14.5</v>
      </c>
      <c r="K643" s="3">
        <v>11.4</v>
      </c>
    </row>
    <row r="644" spans="1:11" x14ac:dyDescent="0.3">
      <c r="A644" s="4">
        <v>42215</v>
      </c>
      <c r="B644" s="3">
        <v>14.1</v>
      </c>
      <c r="C644" s="3">
        <v>15.7</v>
      </c>
      <c r="D644" s="3">
        <v>10.7</v>
      </c>
      <c r="E644" s="3">
        <v>18.5</v>
      </c>
      <c r="F644" s="3">
        <v>16.3</v>
      </c>
      <c r="G644" s="3">
        <v>15.4</v>
      </c>
      <c r="H644" s="3">
        <v>14.2</v>
      </c>
      <c r="I644" s="3">
        <v>16.600000000000001</v>
      </c>
      <c r="J644" s="3">
        <v>16.8</v>
      </c>
      <c r="K644" s="3">
        <v>9.6999999999999993</v>
      </c>
    </row>
    <row r="645" spans="1:11" x14ac:dyDescent="0.3">
      <c r="A645" s="4">
        <v>42216</v>
      </c>
      <c r="B645" s="3">
        <v>12</v>
      </c>
      <c r="C645" s="3">
        <v>15.2</v>
      </c>
      <c r="D645" s="3">
        <v>14.4</v>
      </c>
      <c r="E645" s="3">
        <v>18.100000000000001</v>
      </c>
      <c r="F645" s="3">
        <v>16.8</v>
      </c>
      <c r="G645" s="3">
        <v>11.2</v>
      </c>
      <c r="H645" s="3">
        <v>15.7</v>
      </c>
      <c r="I645" s="3">
        <v>16.5</v>
      </c>
      <c r="J645" s="3">
        <v>15</v>
      </c>
      <c r="K645" s="3">
        <v>8.8000000000000007</v>
      </c>
    </row>
    <row r="646" spans="1:11" x14ac:dyDescent="0.3">
      <c r="A646" s="4">
        <v>42217</v>
      </c>
      <c r="B646" s="3">
        <v>8.6</v>
      </c>
      <c r="C646" s="3">
        <v>16.8</v>
      </c>
      <c r="D646" s="3">
        <v>17</v>
      </c>
      <c r="E646" s="3">
        <v>18.2</v>
      </c>
      <c r="F646" s="3">
        <v>17</v>
      </c>
      <c r="G646" s="3">
        <v>8.8000000000000007</v>
      </c>
      <c r="H646" s="3">
        <v>15.8</v>
      </c>
      <c r="I646" s="3">
        <v>14.4</v>
      </c>
      <c r="J646" s="3">
        <v>13.4</v>
      </c>
      <c r="K646" s="3">
        <v>13.2</v>
      </c>
    </row>
    <row r="647" spans="1:11" x14ac:dyDescent="0.3">
      <c r="A647" s="4">
        <v>42218</v>
      </c>
      <c r="B647" s="3">
        <v>11.3</v>
      </c>
      <c r="C647" s="3">
        <v>13.5</v>
      </c>
      <c r="D647" s="3">
        <v>17.3</v>
      </c>
      <c r="E647" s="3">
        <v>17.2</v>
      </c>
      <c r="F647" s="3">
        <v>15.3</v>
      </c>
      <c r="G647" s="3">
        <v>8.5</v>
      </c>
      <c r="H647" s="3">
        <v>13.6</v>
      </c>
      <c r="I647" s="3">
        <v>12.9</v>
      </c>
      <c r="J647" s="3">
        <v>14.9</v>
      </c>
      <c r="K647" s="3">
        <v>15.4</v>
      </c>
    </row>
    <row r="648" spans="1:11" x14ac:dyDescent="0.3">
      <c r="A648" s="4">
        <v>42219</v>
      </c>
      <c r="B648" s="3">
        <v>16.899999999999999</v>
      </c>
      <c r="C648" s="3">
        <v>10.4</v>
      </c>
      <c r="D648" s="3">
        <v>17.100000000000001</v>
      </c>
      <c r="E648" s="3">
        <v>14.7</v>
      </c>
      <c r="F648" s="3">
        <v>13.6</v>
      </c>
      <c r="G648" s="3">
        <v>10.8</v>
      </c>
      <c r="H648" s="3">
        <v>13.1</v>
      </c>
      <c r="I648" s="3">
        <v>13.8</v>
      </c>
      <c r="J648" s="3">
        <v>14.6</v>
      </c>
      <c r="K648" s="3">
        <v>15.5</v>
      </c>
    </row>
    <row r="649" spans="1:11" x14ac:dyDescent="0.3">
      <c r="A649" s="4">
        <v>42220</v>
      </c>
      <c r="B649" s="3">
        <v>18.5</v>
      </c>
      <c r="C649" s="3">
        <v>12.5</v>
      </c>
      <c r="D649" s="3">
        <v>18.2</v>
      </c>
      <c r="E649" s="3">
        <v>12.8</v>
      </c>
      <c r="F649" s="3">
        <v>11.5</v>
      </c>
      <c r="G649" s="3">
        <v>16.100000000000001</v>
      </c>
      <c r="H649" s="3">
        <v>13.7</v>
      </c>
      <c r="I649" s="3">
        <v>11.6</v>
      </c>
      <c r="J649" s="3">
        <v>15.4</v>
      </c>
      <c r="K649" s="3">
        <v>12.4</v>
      </c>
    </row>
    <row r="650" spans="1:11" x14ac:dyDescent="0.3">
      <c r="A650" s="4">
        <v>42221</v>
      </c>
      <c r="B650" s="3">
        <v>17.2</v>
      </c>
      <c r="C650" s="3">
        <v>15.1</v>
      </c>
      <c r="D650" s="3">
        <v>18.399999999999999</v>
      </c>
      <c r="E650" s="3">
        <v>14.1</v>
      </c>
      <c r="F650" s="3">
        <v>10.6</v>
      </c>
      <c r="G650" s="3">
        <v>17</v>
      </c>
      <c r="H650" s="3">
        <v>16.8</v>
      </c>
      <c r="I650" s="3">
        <v>11.7</v>
      </c>
      <c r="J650" s="3">
        <v>17.8</v>
      </c>
      <c r="K650" s="3">
        <v>13.5</v>
      </c>
    </row>
    <row r="651" spans="1:11" x14ac:dyDescent="0.3">
      <c r="A651" s="4">
        <v>42222</v>
      </c>
      <c r="B651" s="3">
        <v>16.8</v>
      </c>
      <c r="C651" s="3">
        <v>15.5</v>
      </c>
      <c r="D651" s="3">
        <v>17.899999999999999</v>
      </c>
      <c r="E651" s="3">
        <v>16.399999999999999</v>
      </c>
      <c r="F651" s="3">
        <v>12.3</v>
      </c>
      <c r="G651" s="3">
        <v>15.8</v>
      </c>
      <c r="H651" s="3">
        <v>9.8000000000000007</v>
      </c>
      <c r="I651" s="3">
        <v>14</v>
      </c>
      <c r="J651" s="3">
        <v>14.8</v>
      </c>
      <c r="K651" s="3">
        <v>13.3</v>
      </c>
    </row>
    <row r="652" spans="1:11" x14ac:dyDescent="0.3">
      <c r="A652" s="4">
        <v>42223</v>
      </c>
      <c r="B652" s="3">
        <v>17.2</v>
      </c>
      <c r="C652" s="3">
        <v>10.6</v>
      </c>
      <c r="D652" s="3">
        <v>11.7</v>
      </c>
      <c r="E652" s="3">
        <v>12</v>
      </c>
      <c r="F652" s="3">
        <v>15.9</v>
      </c>
      <c r="G652" s="3">
        <v>14.1</v>
      </c>
      <c r="H652" s="3">
        <v>9.1</v>
      </c>
      <c r="I652" s="3">
        <v>15.8</v>
      </c>
      <c r="J652" s="3">
        <v>12</v>
      </c>
      <c r="K652" s="3">
        <v>11.5</v>
      </c>
    </row>
    <row r="653" spans="1:11" x14ac:dyDescent="0.3">
      <c r="A653" s="4">
        <v>42224</v>
      </c>
      <c r="B653" s="3">
        <v>17.8</v>
      </c>
      <c r="C653" s="3">
        <v>6.9</v>
      </c>
      <c r="D653" s="3">
        <v>10</v>
      </c>
      <c r="E653" s="3">
        <v>11.8</v>
      </c>
      <c r="F653" s="3">
        <v>16.399999999999999</v>
      </c>
      <c r="G653" s="3">
        <v>13.4</v>
      </c>
      <c r="H653" s="3">
        <v>14.2</v>
      </c>
      <c r="I653" s="3">
        <v>14.1</v>
      </c>
      <c r="J653" s="3">
        <v>10.8</v>
      </c>
      <c r="K653" s="3">
        <v>14.3</v>
      </c>
    </row>
    <row r="654" spans="1:11" x14ac:dyDescent="0.3">
      <c r="A654" s="4">
        <v>42225</v>
      </c>
      <c r="B654" s="3">
        <v>17</v>
      </c>
      <c r="C654" s="3">
        <v>9</v>
      </c>
      <c r="D654" s="3">
        <v>15.2</v>
      </c>
      <c r="E654" s="3">
        <v>14.5</v>
      </c>
      <c r="F654" s="3">
        <v>14.5</v>
      </c>
      <c r="G654" s="3">
        <v>15</v>
      </c>
      <c r="H654" s="3">
        <v>14.4</v>
      </c>
      <c r="I654" s="3">
        <v>11.1</v>
      </c>
      <c r="J654" s="3">
        <v>11</v>
      </c>
      <c r="K654" s="3">
        <v>15.1</v>
      </c>
    </row>
    <row r="655" spans="1:11" x14ac:dyDescent="0.3">
      <c r="A655" s="4">
        <v>42226</v>
      </c>
      <c r="B655" s="3">
        <v>16.899999999999999</v>
      </c>
      <c r="C655" s="3">
        <v>13</v>
      </c>
      <c r="D655" s="3">
        <v>18.7</v>
      </c>
      <c r="E655" s="3">
        <v>17.2</v>
      </c>
      <c r="F655" s="3">
        <v>12.6</v>
      </c>
      <c r="G655" s="3">
        <v>14.9</v>
      </c>
      <c r="H655" s="3">
        <v>12.3</v>
      </c>
      <c r="I655" s="3">
        <v>8.1999999999999993</v>
      </c>
      <c r="J655" s="3">
        <v>10.3</v>
      </c>
      <c r="K655" s="3">
        <v>13.6</v>
      </c>
    </row>
    <row r="656" spans="1:11" x14ac:dyDescent="0.3">
      <c r="A656" s="4">
        <v>42227</v>
      </c>
      <c r="B656" s="3">
        <v>18.600000000000001</v>
      </c>
      <c r="C656" s="3">
        <v>11.9</v>
      </c>
      <c r="D656" s="3">
        <v>19.600000000000001</v>
      </c>
      <c r="E656" s="3">
        <v>17.899999999999999</v>
      </c>
      <c r="F656" s="3">
        <v>16.600000000000001</v>
      </c>
      <c r="G656" s="3">
        <v>13.9</v>
      </c>
      <c r="H656" s="3">
        <v>14.4</v>
      </c>
      <c r="I656" s="3">
        <v>8.6999999999999993</v>
      </c>
      <c r="J656" s="3">
        <v>9.1999999999999993</v>
      </c>
      <c r="K656" s="3">
        <v>16.3</v>
      </c>
    </row>
    <row r="657" spans="1:11" x14ac:dyDescent="0.3">
      <c r="A657" s="4">
        <v>42228</v>
      </c>
      <c r="B657" s="3">
        <v>16.2</v>
      </c>
      <c r="C657" s="3">
        <v>5.3</v>
      </c>
      <c r="D657" s="3">
        <v>17.399999999999999</v>
      </c>
      <c r="E657" s="3">
        <v>14.3</v>
      </c>
      <c r="F657" s="3">
        <v>15</v>
      </c>
      <c r="G657" s="3">
        <v>12.2</v>
      </c>
      <c r="H657" s="3">
        <v>11.5</v>
      </c>
      <c r="I657" s="3">
        <v>8.6999999999999993</v>
      </c>
      <c r="J657" s="3">
        <v>7.1</v>
      </c>
      <c r="K657" s="3">
        <v>13.4</v>
      </c>
    </row>
    <row r="658" spans="1:11" x14ac:dyDescent="0.3">
      <c r="A658" s="4">
        <v>42229</v>
      </c>
      <c r="B658" s="3">
        <v>18.5</v>
      </c>
      <c r="C658" s="3">
        <v>10.3</v>
      </c>
      <c r="D658" s="3">
        <v>15.1</v>
      </c>
      <c r="E658" s="3">
        <v>12.8</v>
      </c>
      <c r="F658" s="3">
        <v>17.2</v>
      </c>
      <c r="G658" s="3">
        <v>8.9</v>
      </c>
      <c r="H658" s="3">
        <v>9.6999999999999993</v>
      </c>
      <c r="I658" s="3">
        <v>13.5</v>
      </c>
      <c r="J658" s="3">
        <v>10.199999999999999</v>
      </c>
      <c r="K658" s="3">
        <v>13.5</v>
      </c>
    </row>
    <row r="659" spans="1:11" x14ac:dyDescent="0.3">
      <c r="A659" s="4">
        <v>42230</v>
      </c>
      <c r="B659" s="3">
        <v>18.100000000000001</v>
      </c>
      <c r="C659" s="3">
        <v>12</v>
      </c>
      <c r="D659" s="3">
        <v>13.6</v>
      </c>
      <c r="E659" s="3">
        <v>14.3</v>
      </c>
      <c r="F659" s="3">
        <v>11.4</v>
      </c>
      <c r="G659" s="3">
        <v>12.5</v>
      </c>
      <c r="H659" s="3">
        <v>12.5</v>
      </c>
      <c r="I659" s="3">
        <v>14.5</v>
      </c>
      <c r="J659" s="3">
        <v>13.5</v>
      </c>
      <c r="K659" s="3">
        <v>10.8</v>
      </c>
    </row>
    <row r="660" spans="1:11" x14ac:dyDescent="0.3">
      <c r="A660" s="4">
        <v>42231</v>
      </c>
      <c r="B660" s="3">
        <v>17.600000000000001</v>
      </c>
      <c r="C660" s="3">
        <v>15.3</v>
      </c>
      <c r="D660" s="3">
        <v>10.6</v>
      </c>
      <c r="E660" s="3">
        <v>17.7</v>
      </c>
      <c r="F660" s="3">
        <v>8.6999999999999993</v>
      </c>
      <c r="G660" s="3">
        <v>14.4</v>
      </c>
      <c r="H660" s="3">
        <v>15.8</v>
      </c>
      <c r="I660" s="3">
        <v>14.2</v>
      </c>
      <c r="J660" s="3">
        <v>13.9</v>
      </c>
      <c r="K660" s="3">
        <v>14.6</v>
      </c>
    </row>
    <row r="661" spans="1:11" x14ac:dyDescent="0.3">
      <c r="A661" s="4">
        <v>42232</v>
      </c>
      <c r="B661" s="3">
        <v>17.2</v>
      </c>
      <c r="C661" s="3">
        <v>11.6</v>
      </c>
      <c r="D661" s="3">
        <v>10.3</v>
      </c>
      <c r="E661" s="3">
        <v>16.5</v>
      </c>
      <c r="F661" s="3">
        <v>7.7</v>
      </c>
      <c r="G661" s="3">
        <v>14.4</v>
      </c>
      <c r="H661" s="3">
        <v>16.8</v>
      </c>
      <c r="I661" s="3">
        <v>15.6</v>
      </c>
      <c r="J661" s="3">
        <v>17.600000000000001</v>
      </c>
      <c r="K661" s="3">
        <v>18.8</v>
      </c>
    </row>
    <row r="662" spans="1:11" x14ac:dyDescent="0.3">
      <c r="A662" s="4">
        <v>42233</v>
      </c>
      <c r="B662" s="3">
        <v>17.600000000000001</v>
      </c>
      <c r="C662" s="3">
        <v>10.6</v>
      </c>
      <c r="D662" s="3">
        <v>12.3</v>
      </c>
      <c r="E662" s="3">
        <v>13</v>
      </c>
      <c r="F662" s="3">
        <v>13.8</v>
      </c>
      <c r="G662" s="3">
        <v>16</v>
      </c>
      <c r="H662" s="3">
        <v>9.4</v>
      </c>
      <c r="I662" s="3">
        <v>15.3</v>
      </c>
      <c r="J662" s="3">
        <v>18.3</v>
      </c>
      <c r="K662" s="3">
        <v>16.8</v>
      </c>
    </row>
    <row r="663" spans="1:11" x14ac:dyDescent="0.3">
      <c r="A663" s="4">
        <v>42234</v>
      </c>
      <c r="B663" s="3">
        <v>14</v>
      </c>
      <c r="C663" s="3">
        <v>10.1</v>
      </c>
      <c r="D663" s="3">
        <v>15.5</v>
      </c>
      <c r="E663" s="3">
        <v>15.3</v>
      </c>
      <c r="F663" s="3">
        <v>12.9</v>
      </c>
      <c r="G663" s="3">
        <v>16.600000000000001</v>
      </c>
      <c r="H663" s="3">
        <v>9.1</v>
      </c>
      <c r="I663" s="3">
        <v>15.3</v>
      </c>
      <c r="J663" s="3">
        <v>16.899999999999999</v>
      </c>
      <c r="K663" s="3">
        <v>17.899999999999999</v>
      </c>
    </row>
    <row r="664" spans="1:11" x14ac:dyDescent="0.3">
      <c r="A664" s="4">
        <v>42235</v>
      </c>
      <c r="B664" s="3">
        <v>10</v>
      </c>
      <c r="C664" s="3">
        <v>10.3</v>
      </c>
      <c r="D664" s="3">
        <v>14.8</v>
      </c>
      <c r="E664" s="3">
        <v>13.9</v>
      </c>
      <c r="F664" s="3">
        <v>13</v>
      </c>
      <c r="G664" s="3">
        <v>14.8</v>
      </c>
      <c r="H664" s="3">
        <v>8.9</v>
      </c>
      <c r="I664" s="3">
        <v>15.6</v>
      </c>
      <c r="J664" s="3">
        <v>15.5</v>
      </c>
      <c r="K664" s="3">
        <v>16.600000000000001</v>
      </c>
    </row>
    <row r="665" spans="1:11" x14ac:dyDescent="0.3">
      <c r="A665" s="4">
        <v>42236</v>
      </c>
      <c r="B665" s="3">
        <v>7.9</v>
      </c>
      <c r="C665" s="3">
        <v>11.8</v>
      </c>
      <c r="D665" s="3">
        <v>13.5</v>
      </c>
      <c r="E665" s="3">
        <v>13.4</v>
      </c>
      <c r="F665" s="3">
        <v>13.8</v>
      </c>
      <c r="G665" s="3">
        <v>13.4</v>
      </c>
      <c r="H665" s="3">
        <v>14.7</v>
      </c>
      <c r="I665" s="3">
        <v>16.600000000000001</v>
      </c>
      <c r="J665" s="3">
        <v>16.2</v>
      </c>
      <c r="K665" s="3">
        <v>17.5</v>
      </c>
    </row>
    <row r="666" spans="1:11" x14ac:dyDescent="0.3">
      <c r="A666" s="4">
        <v>42237</v>
      </c>
      <c r="B666" s="3">
        <v>5.9</v>
      </c>
      <c r="C666" s="3">
        <v>13</v>
      </c>
      <c r="D666" s="3">
        <v>9.1</v>
      </c>
      <c r="E666" s="3">
        <v>15.2</v>
      </c>
      <c r="F666" s="3">
        <v>15.3</v>
      </c>
      <c r="G666" s="3">
        <v>12.6</v>
      </c>
      <c r="H666" s="3">
        <v>13.5</v>
      </c>
      <c r="I666" s="3">
        <v>17.2</v>
      </c>
      <c r="J666" s="3">
        <v>15.8</v>
      </c>
      <c r="K666" s="3">
        <v>15.4</v>
      </c>
    </row>
    <row r="667" spans="1:11" x14ac:dyDescent="0.3">
      <c r="A667" s="4">
        <v>42238</v>
      </c>
      <c r="B667" s="3">
        <v>7</v>
      </c>
      <c r="C667" s="3">
        <v>16</v>
      </c>
      <c r="D667" s="3">
        <v>7.6</v>
      </c>
      <c r="E667" s="3">
        <v>13.8</v>
      </c>
      <c r="F667" s="3">
        <v>14.4</v>
      </c>
      <c r="G667" s="3">
        <v>15.4</v>
      </c>
      <c r="H667" s="3">
        <v>14</v>
      </c>
      <c r="I667" s="3">
        <v>16.899999999999999</v>
      </c>
      <c r="J667" s="3">
        <v>17.399999999999999</v>
      </c>
      <c r="K667" s="3">
        <v>11.8</v>
      </c>
    </row>
    <row r="668" spans="1:11" x14ac:dyDescent="0.3">
      <c r="A668" s="4">
        <v>42239</v>
      </c>
      <c r="B668" s="3">
        <v>11.9</v>
      </c>
      <c r="C668" s="3">
        <v>13.3</v>
      </c>
      <c r="D668" s="3">
        <v>8.9</v>
      </c>
      <c r="E668" s="3">
        <v>11.2</v>
      </c>
      <c r="F668" s="3">
        <v>12.6</v>
      </c>
      <c r="G668" s="3">
        <v>16.100000000000001</v>
      </c>
      <c r="H668" s="3">
        <v>16</v>
      </c>
      <c r="I668" s="3">
        <v>16.600000000000001</v>
      </c>
      <c r="J668" s="3">
        <v>18.5</v>
      </c>
      <c r="K668" s="3">
        <v>9.6</v>
      </c>
    </row>
    <row r="669" spans="1:11" x14ac:dyDescent="0.3">
      <c r="A669" s="4">
        <v>42240</v>
      </c>
      <c r="B669" s="3">
        <v>8.8000000000000007</v>
      </c>
      <c r="C669" s="3">
        <v>11.5</v>
      </c>
      <c r="D669" s="3">
        <v>8.1</v>
      </c>
      <c r="E669" s="3">
        <v>14.7</v>
      </c>
      <c r="F669" s="3">
        <v>12.5</v>
      </c>
      <c r="G669" s="3">
        <v>14.3</v>
      </c>
      <c r="H669" s="3">
        <v>12.8</v>
      </c>
      <c r="I669" s="3">
        <v>16.8</v>
      </c>
      <c r="J669" s="3">
        <v>14.6</v>
      </c>
      <c r="K669" s="3">
        <v>11.8</v>
      </c>
    </row>
    <row r="670" spans="1:11" x14ac:dyDescent="0.3">
      <c r="A670" s="4">
        <v>42241</v>
      </c>
      <c r="B670" s="3">
        <v>11.3</v>
      </c>
      <c r="C670" s="3">
        <v>9.8000000000000007</v>
      </c>
      <c r="D670" s="3">
        <v>10.1</v>
      </c>
      <c r="E670" s="3">
        <v>15.9</v>
      </c>
      <c r="F670" s="3">
        <v>13.2</v>
      </c>
      <c r="G670" s="3">
        <v>12.1</v>
      </c>
      <c r="H670" s="3">
        <v>7.3</v>
      </c>
      <c r="I670" s="3">
        <v>14.6</v>
      </c>
      <c r="J670" s="3">
        <v>12.8</v>
      </c>
      <c r="K670" s="3">
        <v>13.8</v>
      </c>
    </row>
    <row r="671" spans="1:11" x14ac:dyDescent="0.3">
      <c r="A671" s="4">
        <v>42242</v>
      </c>
      <c r="B671" s="3">
        <v>13.8</v>
      </c>
      <c r="C671" s="3">
        <v>8.4</v>
      </c>
      <c r="D671" s="3">
        <v>12.9</v>
      </c>
      <c r="E671" s="3">
        <v>12.8</v>
      </c>
      <c r="F671" s="3">
        <v>15.1</v>
      </c>
      <c r="G671" s="3">
        <v>11.4</v>
      </c>
      <c r="H671" s="3">
        <v>6.5</v>
      </c>
      <c r="I671" s="3">
        <v>12.1</v>
      </c>
      <c r="J671" s="3">
        <v>16.899999999999999</v>
      </c>
      <c r="K671" s="3">
        <v>17.7</v>
      </c>
    </row>
    <row r="672" spans="1:11" x14ac:dyDescent="0.3">
      <c r="A672" s="4">
        <v>42243</v>
      </c>
      <c r="B672" s="3">
        <v>9.6</v>
      </c>
      <c r="C672" s="3">
        <v>10.3</v>
      </c>
      <c r="D672" s="3">
        <v>15.7</v>
      </c>
      <c r="E672" s="3">
        <v>9.8000000000000007</v>
      </c>
      <c r="F672" s="3">
        <v>15.1</v>
      </c>
      <c r="G672" s="3">
        <v>11.9</v>
      </c>
      <c r="H672" s="3">
        <v>11.2</v>
      </c>
      <c r="I672" s="3">
        <v>10.6</v>
      </c>
      <c r="J672" s="3">
        <v>16.8</v>
      </c>
      <c r="K672" s="3">
        <v>16.7</v>
      </c>
    </row>
    <row r="673" spans="1:11" x14ac:dyDescent="0.3">
      <c r="A673" s="4">
        <v>42244</v>
      </c>
      <c r="B673" s="3">
        <v>14.1</v>
      </c>
      <c r="C673" s="3">
        <v>10.8</v>
      </c>
      <c r="D673" s="3">
        <v>11.2</v>
      </c>
      <c r="E673" s="3">
        <v>8.5</v>
      </c>
      <c r="F673" s="3">
        <v>15.1</v>
      </c>
      <c r="G673" s="3">
        <v>8.9</v>
      </c>
      <c r="H673" s="3">
        <v>10.3</v>
      </c>
      <c r="I673" s="3">
        <v>13.6</v>
      </c>
      <c r="J673" s="3">
        <v>17.3</v>
      </c>
      <c r="K673" s="3">
        <v>16.5</v>
      </c>
    </row>
    <row r="674" spans="1:11" x14ac:dyDescent="0.3">
      <c r="A674" s="4">
        <v>42245</v>
      </c>
      <c r="B674" s="3">
        <v>15.3</v>
      </c>
      <c r="C674" s="3">
        <v>11.7</v>
      </c>
      <c r="D674" s="3">
        <v>7.6</v>
      </c>
      <c r="E674" s="3">
        <v>11.4</v>
      </c>
      <c r="F674" s="3">
        <v>14.9</v>
      </c>
      <c r="G674" s="3">
        <v>12.5</v>
      </c>
      <c r="H674" s="3">
        <v>11</v>
      </c>
      <c r="I674" s="3">
        <v>13.3</v>
      </c>
      <c r="J674" s="3">
        <v>18.8</v>
      </c>
      <c r="K674" s="3">
        <v>13.65</v>
      </c>
    </row>
    <row r="675" spans="1:11" x14ac:dyDescent="0.3">
      <c r="A675" s="4">
        <v>42246</v>
      </c>
      <c r="B675" s="3">
        <v>15.2</v>
      </c>
      <c r="C675" s="3">
        <v>10.4</v>
      </c>
      <c r="D675" s="3">
        <v>7.6</v>
      </c>
      <c r="E675" s="3">
        <v>9</v>
      </c>
      <c r="F675" s="3">
        <v>13.9</v>
      </c>
      <c r="G675" s="3">
        <v>15.7</v>
      </c>
      <c r="H675" s="3">
        <v>11.9</v>
      </c>
      <c r="I675" s="3">
        <v>9.5</v>
      </c>
      <c r="J675" s="3">
        <v>16.3</v>
      </c>
      <c r="K675" s="3">
        <v>14.2</v>
      </c>
    </row>
    <row r="676" spans="1:11" x14ac:dyDescent="0.3">
      <c r="A676" s="4">
        <v>42247</v>
      </c>
      <c r="B676" s="3">
        <v>16.2</v>
      </c>
      <c r="C676" s="3">
        <v>6.3</v>
      </c>
      <c r="D676" s="3">
        <v>8.8000000000000007</v>
      </c>
      <c r="E676" s="3">
        <v>10.7</v>
      </c>
      <c r="F676" s="3">
        <v>14.7</v>
      </c>
      <c r="G676" s="3">
        <v>14.6</v>
      </c>
      <c r="H676" s="3">
        <v>11.8</v>
      </c>
      <c r="I676" s="3">
        <v>12.1</v>
      </c>
      <c r="J676" s="3">
        <v>13.7</v>
      </c>
      <c r="K676" s="3">
        <v>13.8</v>
      </c>
    </row>
    <row r="677" spans="1:11" x14ac:dyDescent="0.3">
      <c r="A677" s="4">
        <v>42248</v>
      </c>
      <c r="B677" s="3">
        <v>15.2</v>
      </c>
      <c r="C677" s="3">
        <v>6.2</v>
      </c>
      <c r="D677" s="3">
        <v>11</v>
      </c>
      <c r="E677" s="3">
        <v>13.5</v>
      </c>
      <c r="F677" s="3">
        <v>14.2</v>
      </c>
      <c r="G677" s="3">
        <v>13.4</v>
      </c>
      <c r="H677" s="3">
        <v>11.8</v>
      </c>
      <c r="I677" s="3">
        <v>9.6999999999999993</v>
      </c>
      <c r="J677" s="3">
        <v>14.1</v>
      </c>
      <c r="K677" s="3">
        <v>15.5</v>
      </c>
    </row>
    <row r="678" spans="1:11" x14ac:dyDescent="0.3">
      <c r="A678" s="4">
        <v>42249</v>
      </c>
      <c r="B678" s="3">
        <v>13.5</v>
      </c>
      <c r="C678" s="3">
        <v>9.4</v>
      </c>
      <c r="D678" s="3">
        <v>14.4</v>
      </c>
      <c r="E678" s="3">
        <v>13.2</v>
      </c>
      <c r="F678" s="3">
        <v>13.4</v>
      </c>
      <c r="G678" s="3">
        <v>13.2</v>
      </c>
      <c r="H678" s="3">
        <v>10</v>
      </c>
      <c r="I678" s="3">
        <v>6.4</v>
      </c>
      <c r="J678" s="3">
        <v>13.9</v>
      </c>
      <c r="K678" s="3">
        <v>13.3</v>
      </c>
    </row>
    <row r="679" spans="1:11" x14ac:dyDescent="0.3">
      <c r="A679" s="4">
        <v>42250</v>
      </c>
      <c r="B679" s="3">
        <v>15.7</v>
      </c>
      <c r="C679" s="3">
        <v>9.1999999999999993</v>
      </c>
      <c r="D679" s="3">
        <v>12.5</v>
      </c>
      <c r="E679" s="3">
        <v>10.9</v>
      </c>
      <c r="F679" s="3">
        <v>9.8000000000000007</v>
      </c>
      <c r="G679" s="3">
        <v>10.6</v>
      </c>
      <c r="H679" s="3">
        <v>8.3000000000000007</v>
      </c>
      <c r="I679" s="3">
        <v>8.6999999999999993</v>
      </c>
      <c r="J679" s="3">
        <v>10</v>
      </c>
      <c r="K679" s="3">
        <v>13.1</v>
      </c>
    </row>
    <row r="680" spans="1:11" x14ac:dyDescent="0.3">
      <c r="A680" s="4">
        <v>42251</v>
      </c>
      <c r="B680" s="3">
        <v>14.2</v>
      </c>
      <c r="C680" s="3">
        <v>11.7</v>
      </c>
      <c r="D680" s="3">
        <v>7.6</v>
      </c>
      <c r="E680" s="3">
        <v>13.9</v>
      </c>
      <c r="F680" s="3">
        <v>8.1999999999999993</v>
      </c>
      <c r="G680" s="3">
        <v>8.1999999999999993</v>
      </c>
      <c r="H680" s="3">
        <v>9</v>
      </c>
      <c r="I680" s="3">
        <v>7.1</v>
      </c>
      <c r="J680" s="3">
        <v>8.1</v>
      </c>
      <c r="K680" s="3">
        <v>11.1</v>
      </c>
    </row>
    <row r="681" spans="1:11" x14ac:dyDescent="0.3">
      <c r="A681" s="4">
        <v>42252</v>
      </c>
      <c r="B681" s="3">
        <v>11.8</v>
      </c>
      <c r="C681" s="3">
        <v>15.8</v>
      </c>
      <c r="D681" s="3">
        <v>5.6</v>
      </c>
      <c r="E681" s="3">
        <v>13.8</v>
      </c>
      <c r="F681" s="3">
        <v>7.6</v>
      </c>
      <c r="G681" s="3">
        <v>13.6</v>
      </c>
      <c r="H681" s="3">
        <v>4.4000000000000004</v>
      </c>
      <c r="I681" s="3">
        <v>9.1</v>
      </c>
      <c r="J681" s="3">
        <v>7.9</v>
      </c>
      <c r="K681" s="3">
        <v>11.2</v>
      </c>
    </row>
    <row r="682" spans="1:11" x14ac:dyDescent="0.3">
      <c r="A682" s="4">
        <v>42253</v>
      </c>
      <c r="B682" s="3">
        <v>10.199999999999999</v>
      </c>
      <c r="C682" s="3">
        <v>15.8</v>
      </c>
      <c r="D682" s="3">
        <v>12.5</v>
      </c>
      <c r="E682" s="3">
        <v>12.8</v>
      </c>
      <c r="F682" s="3">
        <v>8.6</v>
      </c>
      <c r="G682" s="3">
        <v>14.6</v>
      </c>
      <c r="H682" s="3">
        <v>1.9</v>
      </c>
      <c r="I682" s="3">
        <v>7.9</v>
      </c>
      <c r="J682" s="3">
        <v>6.9</v>
      </c>
      <c r="K682" s="3">
        <v>9.6</v>
      </c>
    </row>
    <row r="683" spans="1:11" x14ac:dyDescent="0.3">
      <c r="A683" s="4">
        <v>42254</v>
      </c>
      <c r="B683" s="3">
        <v>6.7</v>
      </c>
      <c r="C683" s="3">
        <v>15.1</v>
      </c>
      <c r="D683" s="3">
        <v>8.1</v>
      </c>
      <c r="E683" s="3">
        <v>9.6999999999999993</v>
      </c>
      <c r="F683" s="3">
        <v>8.6</v>
      </c>
      <c r="G683" s="3">
        <v>10.7</v>
      </c>
      <c r="H683" s="3">
        <v>3.5</v>
      </c>
      <c r="I683" s="3">
        <v>8.3000000000000007</v>
      </c>
      <c r="J683" s="3">
        <v>7.1</v>
      </c>
      <c r="K683" s="3">
        <v>11.9</v>
      </c>
    </row>
    <row r="684" spans="1:11" x14ac:dyDescent="0.3">
      <c r="A684" s="4">
        <v>42255</v>
      </c>
      <c r="B684" s="3">
        <v>5</v>
      </c>
      <c r="C684" s="3">
        <v>13.5</v>
      </c>
      <c r="D684" s="3">
        <v>5.8</v>
      </c>
      <c r="E684" s="3">
        <v>8.3000000000000007</v>
      </c>
      <c r="F684" s="3">
        <v>13.7</v>
      </c>
      <c r="G684" s="3">
        <v>7</v>
      </c>
      <c r="H684" s="3">
        <v>7.7</v>
      </c>
      <c r="I684" s="3">
        <v>9.8000000000000007</v>
      </c>
      <c r="J684" s="3">
        <v>8.8000000000000007</v>
      </c>
      <c r="K684" s="3">
        <v>11</v>
      </c>
    </row>
    <row r="685" spans="1:11" x14ac:dyDescent="0.3">
      <c r="A685" s="4">
        <v>42256</v>
      </c>
      <c r="B685" s="3">
        <v>6.4</v>
      </c>
      <c r="C685" s="3">
        <v>12.7</v>
      </c>
      <c r="D685" s="3">
        <v>7.2</v>
      </c>
      <c r="E685" s="3">
        <v>9.8000000000000007</v>
      </c>
      <c r="F685" s="3">
        <v>12.3</v>
      </c>
      <c r="G685" s="3">
        <v>7</v>
      </c>
      <c r="H685" s="3">
        <v>7.7</v>
      </c>
      <c r="I685" s="3">
        <v>13.6</v>
      </c>
      <c r="J685" s="3">
        <v>10.3</v>
      </c>
      <c r="K685" s="3">
        <v>11.5</v>
      </c>
    </row>
    <row r="686" spans="1:11" x14ac:dyDescent="0.3">
      <c r="A686" s="4">
        <v>42257</v>
      </c>
      <c r="B686" s="3">
        <v>4.9000000000000004</v>
      </c>
      <c r="C686" s="3">
        <v>11.5</v>
      </c>
      <c r="D686" s="3">
        <v>16.600000000000001</v>
      </c>
      <c r="E686" s="3">
        <v>7.6</v>
      </c>
      <c r="F686" s="3">
        <v>9.6</v>
      </c>
      <c r="G686" s="3">
        <v>7.8</v>
      </c>
      <c r="H686" s="3">
        <v>7.4</v>
      </c>
      <c r="I686" s="3">
        <v>11.5</v>
      </c>
      <c r="J686" s="3">
        <v>11.8</v>
      </c>
      <c r="K686" s="3">
        <v>15.4</v>
      </c>
    </row>
    <row r="687" spans="1:11" x14ac:dyDescent="0.3">
      <c r="A687" s="4">
        <v>42258</v>
      </c>
      <c r="B687" s="3">
        <v>11.1</v>
      </c>
      <c r="C687" s="3">
        <v>11.9</v>
      </c>
      <c r="D687" s="3">
        <v>15.1</v>
      </c>
      <c r="E687" s="3">
        <v>7.4</v>
      </c>
      <c r="F687" s="3">
        <v>8.6</v>
      </c>
      <c r="G687" s="3">
        <v>9.1999999999999993</v>
      </c>
      <c r="H687" s="3">
        <v>8.6</v>
      </c>
      <c r="I687" s="3">
        <v>11.8</v>
      </c>
      <c r="J687" s="3">
        <v>12.5</v>
      </c>
      <c r="K687" s="3">
        <v>12.9</v>
      </c>
    </row>
    <row r="688" spans="1:11" x14ac:dyDescent="0.3">
      <c r="A688" s="4">
        <v>42259</v>
      </c>
      <c r="B688" s="3">
        <v>12.9</v>
      </c>
      <c r="C688" s="3">
        <v>11.8</v>
      </c>
      <c r="D688" s="3">
        <v>13</v>
      </c>
      <c r="E688" s="3">
        <v>9.6</v>
      </c>
      <c r="F688" s="3">
        <v>7.8</v>
      </c>
      <c r="G688" s="3">
        <v>9.4</v>
      </c>
      <c r="H688" s="3">
        <v>9.6999999999999993</v>
      </c>
      <c r="I688" s="3">
        <v>7.7</v>
      </c>
      <c r="J688" s="3">
        <v>14.8</v>
      </c>
      <c r="K688" s="3">
        <v>12.6</v>
      </c>
    </row>
    <row r="689" spans="1:11" x14ac:dyDescent="0.3">
      <c r="A689" s="4">
        <v>42260</v>
      </c>
      <c r="B689" s="3">
        <v>10.8</v>
      </c>
      <c r="C689" s="3">
        <v>11.7</v>
      </c>
      <c r="D689" s="3">
        <v>11.7</v>
      </c>
      <c r="E689" s="3">
        <v>9.5</v>
      </c>
      <c r="F689" s="3">
        <v>8.5</v>
      </c>
      <c r="G689" s="3">
        <v>10.5</v>
      </c>
      <c r="H689" s="3">
        <v>11.3</v>
      </c>
      <c r="I689" s="3">
        <v>5.2</v>
      </c>
      <c r="J689" s="3">
        <v>15</v>
      </c>
      <c r="K689" s="3">
        <v>11.8</v>
      </c>
    </row>
    <row r="690" spans="1:11" x14ac:dyDescent="0.3">
      <c r="A690" s="4">
        <v>42261</v>
      </c>
      <c r="B690" s="3">
        <v>8.9</v>
      </c>
      <c r="C690" s="3">
        <v>10.7</v>
      </c>
      <c r="D690" s="3">
        <v>13.8</v>
      </c>
      <c r="E690" s="3">
        <v>11.3</v>
      </c>
      <c r="F690" s="3">
        <v>6.2</v>
      </c>
      <c r="G690" s="3">
        <v>10.199999999999999</v>
      </c>
      <c r="H690" s="3">
        <v>11.9</v>
      </c>
      <c r="I690" s="3">
        <v>10.4</v>
      </c>
      <c r="J690" s="3">
        <v>15.1</v>
      </c>
      <c r="K690" s="3">
        <v>10.4</v>
      </c>
    </row>
    <row r="691" spans="1:11" x14ac:dyDescent="0.3">
      <c r="A691" s="4">
        <v>42262</v>
      </c>
      <c r="B691" s="3">
        <v>16.2</v>
      </c>
      <c r="C691" s="3">
        <v>8.9</v>
      </c>
      <c r="D691" s="3">
        <v>9.1999999999999993</v>
      </c>
      <c r="E691" s="3">
        <v>10.4</v>
      </c>
      <c r="F691" s="3">
        <v>2.6</v>
      </c>
      <c r="G691" s="3">
        <v>9.9</v>
      </c>
      <c r="H691" s="3">
        <v>10.199999999999999</v>
      </c>
      <c r="I691" s="3">
        <v>13.7</v>
      </c>
      <c r="J691" s="3">
        <v>10.6</v>
      </c>
      <c r="K691" s="3">
        <v>10</v>
      </c>
    </row>
    <row r="692" spans="1:11" x14ac:dyDescent="0.3">
      <c r="A692" s="4">
        <v>42263</v>
      </c>
      <c r="B692" s="3">
        <v>17</v>
      </c>
      <c r="C692" s="3">
        <v>11.2</v>
      </c>
      <c r="D692" s="3">
        <v>8.1</v>
      </c>
      <c r="E692" s="3">
        <v>8.1999999999999993</v>
      </c>
      <c r="F692" s="3">
        <v>5</v>
      </c>
      <c r="G692" s="3">
        <v>13.2</v>
      </c>
      <c r="H692" s="3">
        <v>11.9</v>
      </c>
      <c r="I692" s="3">
        <v>12.5</v>
      </c>
      <c r="J692" s="3">
        <v>7.9</v>
      </c>
      <c r="K692" s="3">
        <v>12.6</v>
      </c>
    </row>
    <row r="693" spans="1:11" x14ac:dyDescent="0.3">
      <c r="A693" s="4">
        <v>42264</v>
      </c>
      <c r="B693" s="3">
        <v>20.6</v>
      </c>
      <c r="C693" s="3">
        <v>13.4</v>
      </c>
      <c r="D693" s="3">
        <v>12.7</v>
      </c>
      <c r="E693" s="3">
        <v>7.1</v>
      </c>
      <c r="F693" s="3">
        <v>7.1</v>
      </c>
      <c r="G693" s="3">
        <v>9.8000000000000007</v>
      </c>
      <c r="H693" s="3">
        <v>12.7</v>
      </c>
      <c r="I693" s="3">
        <v>10.6</v>
      </c>
      <c r="J693" s="3">
        <v>13.5</v>
      </c>
      <c r="K693" s="3">
        <v>9.8000000000000007</v>
      </c>
    </row>
    <row r="694" spans="1:11" x14ac:dyDescent="0.3">
      <c r="A694" s="4">
        <v>42265</v>
      </c>
      <c r="B694" s="3">
        <v>17.8</v>
      </c>
      <c r="C694" s="3">
        <v>15.9</v>
      </c>
      <c r="D694" s="3">
        <v>10.5</v>
      </c>
      <c r="E694" s="3">
        <v>8.3000000000000007</v>
      </c>
      <c r="F694" s="3">
        <v>3.1</v>
      </c>
      <c r="G694" s="3">
        <v>5.3</v>
      </c>
      <c r="H694" s="3">
        <v>10.9</v>
      </c>
      <c r="I694" s="3">
        <v>5.4</v>
      </c>
      <c r="J694" s="3">
        <v>15.3</v>
      </c>
      <c r="K694" s="3">
        <v>7.7</v>
      </c>
    </row>
    <row r="695" spans="1:11" x14ac:dyDescent="0.3">
      <c r="A695" s="4">
        <v>42266</v>
      </c>
      <c r="B695" s="3">
        <v>16.2</v>
      </c>
      <c r="C695" s="3">
        <v>13.6</v>
      </c>
      <c r="D695" s="3">
        <v>9.9</v>
      </c>
      <c r="E695" s="3">
        <v>8.1999999999999993</v>
      </c>
      <c r="F695" s="3">
        <v>2.5</v>
      </c>
      <c r="G695" s="3">
        <v>3.2</v>
      </c>
      <c r="H695" s="3">
        <v>8.1999999999999993</v>
      </c>
      <c r="I695" s="3">
        <v>3.5</v>
      </c>
      <c r="J695" s="3">
        <v>16.399999999999999</v>
      </c>
      <c r="K695" s="3">
        <v>7.7</v>
      </c>
    </row>
    <row r="696" spans="1:11" x14ac:dyDescent="0.3">
      <c r="A696" s="4">
        <v>42267</v>
      </c>
      <c r="B696" s="3">
        <v>13.7</v>
      </c>
      <c r="C696" s="3">
        <v>7.3</v>
      </c>
      <c r="D696" s="3">
        <v>11.4</v>
      </c>
      <c r="E696" s="3">
        <v>8</v>
      </c>
      <c r="F696" s="3">
        <v>0.4</v>
      </c>
      <c r="G696" s="3">
        <v>4.2</v>
      </c>
      <c r="H696" s="3">
        <v>7.7</v>
      </c>
      <c r="I696" s="3">
        <v>6.2</v>
      </c>
      <c r="J696" s="3">
        <v>13.8</v>
      </c>
      <c r="K696" s="3">
        <v>3.9</v>
      </c>
    </row>
    <row r="697" spans="1:11" x14ac:dyDescent="0.3">
      <c r="A697" s="4">
        <v>42268</v>
      </c>
      <c r="B697" s="3">
        <v>6</v>
      </c>
      <c r="C697" s="3">
        <v>3.6</v>
      </c>
      <c r="D697" s="3">
        <v>10.8</v>
      </c>
      <c r="E697" s="3">
        <v>9</v>
      </c>
      <c r="F697" s="3">
        <v>2.9</v>
      </c>
      <c r="G697" s="3">
        <v>6.1</v>
      </c>
      <c r="H697" s="3">
        <v>2.7</v>
      </c>
      <c r="I697" s="3">
        <v>7.2</v>
      </c>
      <c r="J697" s="3">
        <v>13.2</v>
      </c>
      <c r="K697" s="3">
        <v>2.7</v>
      </c>
    </row>
    <row r="698" spans="1:11" x14ac:dyDescent="0.3">
      <c r="A698" s="4">
        <v>42269</v>
      </c>
      <c r="B698" s="3">
        <v>2.1</v>
      </c>
      <c r="C698" s="3">
        <v>2.8</v>
      </c>
      <c r="D698" s="3">
        <v>10.8</v>
      </c>
      <c r="E698" s="3">
        <v>8.4</v>
      </c>
      <c r="F698" s="3">
        <v>1.5</v>
      </c>
      <c r="G698" s="3">
        <v>7.1</v>
      </c>
      <c r="H698" s="3">
        <v>4.7</v>
      </c>
      <c r="I698" s="3">
        <v>6.6</v>
      </c>
      <c r="J698" s="3">
        <v>13.6</v>
      </c>
      <c r="K698" s="3">
        <v>3.4</v>
      </c>
    </row>
    <row r="699" spans="1:11" x14ac:dyDescent="0.3">
      <c r="A699" s="4">
        <v>42270</v>
      </c>
      <c r="B699" s="3">
        <v>9.3000000000000007</v>
      </c>
      <c r="C699" s="3">
        <v>6.4</v>
      </c>
      <c r="D699" s="3">
        <v>11.5</v>
      </c>
      <c r="E699" s="3">
        <v>8.5</v>
      </c>
      <c r="F699" s="3">
        <v>1.2</v>
      </c>
      <c r="G699" s="3">
        <v>6.5</v>
      </c>
      <c r="H699" s="3">
        <v>5.3</v>
      </c>
      <c r="I699" s="3">
        <v>3.6</v>
      </c>
      <c r="J699" s="3">
        <v>14.8</v>
      </c>
      <c r="K699" s="3">
        <v>7.2</v>
      </c>
    </row>
    <row r="700" spans="1:11" x14ac:dyDescent="0.3">
      <c r="A700" s="4">
        <v>42271</v>
      </c>
      <c r="B700" s="3">
        <v>10.5</v>
      </c>
      <c r="C700" s="3">
        <v>6.4</v>
      </c>
      <c r="D700" s="3">
        <v>11.4</v>
      </c>
      <c r="E700" s="3">
        <v>6.3</v>
      </c>
      <c r="F700" s="3">
        <v>4.0999999999999996</v>
      </c>
      <c r="G700" s="3">
        <v>10.4</v>
      </c>
      <c r="H700" s="3">
        <v>5</v>
      </c>
      <c r="I700" s="3">
        <v>3.5</v>
      </c>
      <c r="J700" s="3">
        <v>12.9</v>
      </c>
      <c r="K700" s="3">
        <v>6.3</v>
      </c>
    </row>
    <row r="701" spans="1:11" x14ac:dyDescent="0.3">
      <c r="A701" s="4">
        <v>42272</v>
      </c>
      <c r="B701" s="3">
        <v>13.8</v>
      </c>
      <c r="C701" s="3">
        <v>7.6</v>
      </c>
      <c r="D701" s="3">
        <v>9.3000000000000007</v>
      </c>
      <c r="E701" s="3">
        <v>1</v>
      </c>
      <c r="F701" s="3">
        <v>7.5</v>
      </c>
      <c r="G701" s="3">
        <v>12.5</v>
      </c>
      <c r="H701" s="3">
        <v>5.7</v>
      </c>
      <c r="I701" s="3">
        <v>5.0999999999999996</v>
      </c>
      <c r="J701" s="3">
        <v>12.7</v>
      </c>
      <c r="K701" s="3">
        <v>11.2</v>
      </c>
    </row>
    <row r="702" spans="1:11" x14ac:dyDescent="0.3">
      <c r="A702" s="4">
        <v>42273</v>
      </c>
      <c r="B702" s="3">
        <v>11</v>
      </c>
      <c r="C702" s="3">
        <v>5.0999999999999996</v>
      </c>
      <c r="D702" s="3">
        <v>8.9</v>
      </c>
      <c r="E702" s="3">
        <v>-0.9</v>
      </c>
      <c r="F702" s="3">
        <v>11.6</v>
      </c>
      <c r="G702" s="3">
        <v>11.5</v>
      </c>
      <c r="H702" s="3">
        <v>8.6</v>
      </c>
      <c r="I702" s="3">
        <v>11</v>
      </c>
      <c r="J702" s="3">
        <v>11</v>
      </c>
      <c r="K702" s="3">
        <v>11</v>
      </c>
    </row>
    <row r="703" spans="1:11" x14ac:dyDescent="0.3">
      <c r="A703" s="4">
        <v>42274</v>
      </c>
      <c r="B703" s="3">
        <v>8.6999999999999993</v>
      </c>
      <c r="C703" s="3">
        <v>3.9</v>
      </c>
      <c r="D703" s="3">
        <v>7.5</v>
      </c>
      <c r="E703" s="3">
        <v>4.7</v>
      </c>
      <c r="F703" s="3">
        <v>10.199999999999999</v>
      </c>
      <c r="G703" s="3">
        <v>4.8</v>
      </c>
      <c r="H703" s="3">
        <v>8.9</v>
      </c>
      <c r="I703" s="3">
        <v>9.1999999999999993</v>
      </c>
      <c r="J703" s="3">
        <v>10.6</v>
      </c>
      <c r="K703" s="3">
        <v>13.6</v>
      </c>
    </row>
    <row r="704" spans="1:11" x14ac:dyDescent="0.3">
      <c r="A704" s="4">
        <v>42275</v>
      </c>
      <c r="B704" s="3">
        <v>5</v>
      </c>
      <c r="C704" s="3">
        <v>4.2</v>
      </c>
      <c r="D704" s="3">
        <v>6</v>
      </c>
      <c r="E704" s="3">
        <v>2.5</v>
      </c>
      <c r="F704" s="3">
        <v>9.5</v>
      </c>
      <c r="G704" s="3">
        <v>3.4</v>
      </c>
      <c r="H704" s="3">
        <v>5.4</v>
      </c>
      <c r="I704" s="3">
        <v>8.5</v>
      </c>
      <c r="J704" s="3">
        <v>9.9</v>
      </c>
      <c r="K704" s="3">
        <v>10.8</v>
      </c>
    </row>
    <row r="705" spans="1:11" x14ac:dyDescent="0.3">
      <c r="A705" s="4">
        <v>42276</v>
      </c>
      <c r="B705" s="3">
        <v>4.2</v>
      </c>
      <c r="C705" s="3">
        <v>10.6</v>
      </c>
      <c r="D705" s="3">
        <v>3.5</v>
      </c>
      <c r="E705" s="3">
        <v>0.7</v>
      </c>
      <c r="F705" s="3">
        <v>8.8000000000000007</v>
      </c>
      <c r="G705" s="3">
        <v>10.199999999999999</v>
      </c>
      <c r="H705" s="3">
        <v>4.5</v>
      </c>
      <c r="I705" s="3">
        <v>10.3</v>
      </c>
      <c r="J705" s="3">
        <v>9.5</v>
      </c>
      <c r="K705" s="3">
        <v>5</v>
      </c>
    </row>
    <row r="706" spans="1:11" x14ac:dyDescent="0.3">
      <c r="A706" s="4">
        <v>42277</v>
      </c>
      <c r="B706" s="3">
        <v>5.2</v>
      </c>
      <c r="C706" s="3">
        <v>9.1</v>
      </c>
      <c r="D706" s="3">
        <v>3</v>
      </c>
      <c r="E706" s="3">
        <v>-1.8</v>
      </c>
      <c r="F706" s="3">
        <v>13</v>
      </c>
      <c r="G706" s="3">
        <v>11.3</v>
      </c>
      <c r="H706" s="3">
        <v>9.1999999999999993</v>
      </c>
      <c r="I706" s="3">
        <v>10.6</v>
      </c>
      <c r="J706" s="3">
        <v>9.9</v>
      </c>
      <c r="K706" s="3">
        <v>2.2999999999999998</v>
      </c>
    </row>
    <row r="707" spans="1:11" x14ac:dyDescent="0.3">
      <c r="A707" s="4">
        <v>42278</v>
      </c>
      <c r="B707" s="3">
        <v>0.6</v>
      </c>
      <c r="C707" s="3">
        <v>7.9</v>
      </c>
      <c r="D707" s="3">
        <v>2.2999999999999998</v>
      </c>
      <c r="E707" s="3">
        <v>7.4</v>
      </c>
      <c r="F707" s="3">
        <v>5.8</v>
      </c>
      <c r="G707" s="3">
        <v>11.5</v>
      </c>
      <c r="H707" s="3">
        <v>6.3</v>
      </c>
      <c r="I707" s="3">
        <v>11.3</v>
      </c>
      <c r="J707" s="3">
        <v>6.6</v>
      </c>
      <c r="K707" s="3">
        <v>-0.1</v>
      </c>
    </row>
    <row r="708" spans="1:11" x14ac:dyDescent="0.3">
      <c r="A708" s="4">
        <v>42279</v>
      </c>
      <c r="B708" s="3">
        <v>0.8</v>
      </c>
      <c r="C708" s="3">
        <v>7.7</v>
      </c>
      <c r="D708" s="3">
        <v>2.7</v>
      </c>
      <c r="E708" s="3">
        <v>4.5</v>
      </c>
      <c r="F708" s="3">
        <v>9</v>
      </c>
      <c r="G708" s="3">
        <v>12.5</v>
      </c>
      <c r="H708" s="3">
        <v>6.9</v>
      </c>
      <c r="I708" s="3">
        <v>7</v>
      </c>
      <c r="J708" s="3">
        <v>6.3</v>
      </c>
      <c r="K708" s="3">
        <v>1.2</v>
      </c>
    </row>
    <row r="709" spans="1:11" x14ac:dyDescent="0.3">
      <c r="A709" s="4">
        <v>42280</v>
      </c>
      <c r="B709" s="3">
        <v>2.9</v>
      </c>
      <c r="C709" s="3">
        <v>11.2</v>
      </c>
      <c r="D709" s="3">
        <v>7</v>
      </c>
      <c r="E709" s="3">
        <v>3.3</v>
      </c>
      <c r="F709" s="3">
        <v>3.4</v>
      </c>
      <c r="G709" s="3">
        <v>7</v>
      </c>
      <c r="H709" s="3">
        <v>5.2</v>
      </c>
      <c r="I709" s="3">
        <v>7.1</v>
      </c>
      <c r="J709" s="3">
        <v>7.4</v>
      </c>
      <c r="K709" s="3">
        <v>9</v>
      </c>
    </row>
    <row r="710" spans="1:11" x14ac:dyDescent="0.3">
      <c r="A710" s="4">
        <v>42281</v>
      </c>
      <c r="B710" s="3">
        <v>7.4</v>
      </c>
      <c r="C710" s="3">
        <v>7.4</v>
      </c>
      <c r="D710" s="3">
        <v>7.4</v>
      </c>
      <c r="E710" s="3">
        <v>0.9</v>
      </c>
      <c r="F710" s="3">
        <v>3.4</v>
      </c>
      <c r="G710" s="3">
        <v>9.6999999999999993</v>
      </c>
      <c r="H710" s="3">
        <v>6.2</v>
      </c>
      <c r="I710" s="3">
        <v>3.6</v>
      </c>
      <c r="J710" s="3">
        <v>5.4</v>
      </c>
      <c r="K710" s="3">
        <v>9.6999999999999993</v>
      </c>
    </row>
    <row r="711" spans="1:11" x14ac:dyDescent="0.3">
      <c r="A711" s="4">
        <v>42282</v>
      </c>
      <c r="B711" s="3">
        <v>10.199999999999999</v>
      </c>
      <c r="C711" s="3">
        <v>5.0999999999999996</v>
      </c>
      <c r="D711" s="3">
        <v>8.8000000000000007</v>
      </c>
      <c r="E711" s="3">
        <v>0</v>
      </c>
      <c r="F711" s="3">
        <v>6.2</v>
      </c>
      <c r="G711" s="3">
        <v>6.9</v>
      </c>
      <c r="H711" s="3">
        <v>7.1</v>
      </c>
      <c r="I711" s="3">
        <v>2.7</v>
      </c>
      <c r="J711" s="3">
        <v>4.8</v>
      </c>
      <c r="K711" s="3">
        <v>10.6</v>
      </c>
    </row>
    <row r="712" spans="1:11" x14ac:dyDescent="0.3">
      <c r="A712" s="4">
        <v>42283</v>
      </c>
      <c r="B712" s="3">
        <v>11.2</v>
      </c>
      <c r="C712" s="3">
        <v>4.5999999999999996</v>
      </c>
      <c r="D712" s="3">
        <v>6.5</v>
      </c>
      <c r="E712" s="3">
        <v>0</v>
      </c>
      <c r="F712" s="3">
        <v>1.6</v>
      </c>
      <c r="G712" s="3">
        <v>10.1</v>
      </c>
      <c r="H712" s="3">
        <v>10.1</v>
      </c>
      <c r="I712" s="3">
        <v>4.7</v>
      </c>
      <c r="J712" s="3">
        <v>5.6</v>
      </c>
      <c r="K712" s="3">
        <v>8.5</v>
      </c>
    </row>
    <row r="713" spans="1:11" x14ac:dyDescent="0.3">
      <c r="A713" s="4">
        <v>42284</v>
      </c>
      <c r="B713" s="3">
        <v>5.2</v>
      </c>
      <c r="C713" s="3">
        <v>3.3</v>
      </c>
      <c r="D713" s="3">
        <v>3.7</v>
      </c>
      <c r="E713" s="3">
        <v>5.0999999999999996</v>
      </c>
      <c r="F713" s="3">
        <v>-2.9</v>
      </c>
      <c r="G713" s="3">
        <v>8.6999999999999993</v>
      </c>
      <c r="H713" s="3">
        <v>3.4</v>
      </c>
      <c r="I713" s="3">
        <v>7.6</v>
      </c>
      <c r="J713" s="3">
        <v>4</v>
      </c>
      <c r="K713" s="3">
        <v>8.1</v>
      </c>
    </row>
    <row r="714" spans="1:11" x14ac:dyDescent="0.3">
      <c r="A714" s="4">
        <v>42285</v>
      </c>
      <c r="B714" s="3">
        <v>2.1</v>
      </c>
      <c r="C714" s="3">
        <v>1.4</v>
      </c>
      <c r="D714" s="3">
        <v>3.8</v>
      </c>
      <c r="E714" s="3">
        <v>6.9</v>
      </c>
      <c r="F714" s="3">
        <v>-3.2</v>
      </c>
      <c r="G714" s="3">
        <v>9.6</v>
      </c>
      <c r="H714" s="3">
        <v>-0.8</v>
      </c>
      <c r="I714" s="3">
        <v>6</v>
      </c>
      <c r="J714" s="3">
        <v>1.1000000000000001</v>
      </c>
      <c r="K714" s="3">
        <v>7.9</v>
      </c>
    </row>
    <row r="715" spans="1:11" x14ac:dyDescent="0.3">
      <c r="A715" s="4">
        <v>42286</v>
      </c>
      <c r="B715" s="3">
        <v>6.9</v>
      </c>
      <c r="C715" s="3">
        <v>6.1</v>
      </c>
      <c r="D715" s="3">
        <v>0.7</v>
      </c>
      <c r="E715" s="3">
        <v>3.9</v>
      </c>
      <c r="F715" s="3">
        <v>7.6</v>
      </c>
      <c r="G715" s="3">
        <v>5.6</v>
      </c>
      <c r="H715" s="3">
        <v>-2.8</v>
      </c>
      <c r="I715" s="3">
        <v>3</v>
      </c>
      <c r="J715" s="3">
        <v>-0.9</v>
      </c>
      <c r="K715" s="3">
        <v>10.1</v>
      </c>
    </row>
    <row r="716" spans="1:11" x14ac:dyDescent="0.3">
      <c r="A716" s="4">
        <v>42287</v>
      </c>
      <c r="B716" s="3">
        <v>4.2</v>
      </c>
      <c r="C716" s="3">
        <v>4.2</v>
      </c>
      <c r="D716" s="3">
        <v>-0.9</v>
      </c>
      <c r="E716" s="3">
        <v>6.4</v>
      </c>
      <c r="F716" s="3">
        <v>7.3</v>
      </c>
      <c r="G716" s="3">
        <v>8.8000000000000007</v>
      </c>
      <c r="H716" s="3">
        <v>-3</v>
      </c>
      <c r="I716" s="3">
        <v>0.7</v>
      </c>
      <c r="J716" s="3">
        <v>5.0999999999999996</v>
      </c>
      <c r="K716" s="3">
        <v>12.9</v>
      </c>
    </row>
    <row r="717" spans="1:11" x14ac:dyDescent="0.3">
      <c r="A717" s="4">
        <v>42288</v>
      </c>
      <c r="B717" s="3">
        <v>3.6</v>
      </c>
      <c r="C717" s="3">
        <v>2.6</v>
      </c>
      <c r="D717" s="3">
        <v>6.5</v>
      </c>
      <c r="E717" s="3">
        <v>3.9</v>
      </c>
      <c r="F717" s="3">
        <v>1.1000000000000001</v>
      </c>
      <c r="G717" s="3">
        <v>10.6</v>
      </c>
      <c r="H717" s="3">
        <v>1</v>
      </c>
      <c r="I717" s="3">
        <v>2.8</v>
      </c>
      <c r="J717" s="3">
        <v>3.9</v>
      </c>
      <c r="K717" s="3">
        <v>5.7</v>
      </c>
    </row>
    <row r="718" spans="1:11" x14ac:dyDescent="0.3">
      <c r="A718" s="4">
        <v>42289</v>
      </c>
      <c r="B718" s="3">
        <v>2.4</v>
      </c>
      <c r="C718" s="3">
        <v>7.2</v>
      </c>
      <c r="D718" s="3">
        <v>8.4</v>
      </c>
      <c r="E718" s="3">
        <v>2.1</v>
      </c>
      <c r="F718" s="3">
        <v>6.6</v>
      </c>
      <c r="G718" s="3">
        <v>7.3</v>
      </c>
      <c r="H718" s="3">
        <v>1.1000000000000001</v>
      </c>
      <c r="I718" s="3">
        <v>2.9</v>
      </c>
      <c r="J718" s="3">
        <v>8.1</v>
      </c>
      <c r="K718" s="3">
        <v>1.6</v>
      </c>
    </row>
    <row r="719" spans="1:11" x14ac:dyDescent="0.3">
      <c r="A719" s="4">
        <v>42290</v>
      </c>
      <c r="B719" s="3">
        <v>4.9000000000000004</v>
      </c>
      <c r="C719" s="3">
        <v>3.8</v>
      </c>
      <c r="D719" s="3">
        <v>5.0999999999999996</v>
      </c>
      <c r="E719" s="3">
        <v>2.2999999999999998</v>
      </c>
      <c r="F719" s="3">
        <v>3.4</v>
      </c>
      <c r="G719" s="3">
        <v>6.6</v>
      </c>
      <c r="H719" s="3">
        <v>0</v>
      </c>
      <c r="I719" s="3">
        <v>-0.6</v>
      </c>
      <c r="J719" s="3">
        <v>11.8</v>
      </c>
      <c r="K719" s="3">
        <v>1.7</v>
      </c>
    </row>
    <row r="720" spans="1:11" x14ac:dyDescent="0.3">
      <c r="A720" s="4">
        <v>42291</v>
      </c>
      <c r="B720" s="3">
        <v>7.2</v>
      </c>
      <c r="C720" s="3">
        <v>-0.8</v>
      </c>
      <c r="D720" s="3">
        <v>6.2</v>
      </c>
      <c r="E720" s="3">
        <v>3.2</v>
      </c>
      <c r="F720" s="3">
        <v>5.6</v>
      </c>
      <c r="G720" s="3">
        <v>5.0999999999999996</v>
      </c>
      <c r="H720" s="3">
        <v>-1.3</v>
      </c>
      <c r="I720" s="3">
        <v>3.6</v>
      </c>
      <c r="J720" s="3">
        <v>10.4</v>
      </c>
      <c r="K720" s="3">
        <v>1.1000000000000001</v>
      </c>
    </row>
    <row r="721" spans="1:11" x14ac:dyDescent="0.3">
      <c r="A721" s="4">
        <v>42292</v>
      </c>
      <c r="B721" s="3">
        <v>9.1</v>
      </c>
      <c r="C721" s="3">
        <v>3.9</v>
      </c>
      <c r="D721" s="3">
        <v>7.7</v>
      </c>
      <c r="E721" s="3">
        <v>0.8</v>
      </c>
      <c r="F721" s="3">
        <v>6.4</v>
      </c>
      <c r="G721" s="3">
        <v>8.5</v>
      </c>
      <c r="H721" s="3">
        <v>-1.9</v>
      </c>
      <c r="I721" s="3">
        <v>8.1999999999999993</v>
      </c>
      <c r="J721" s="3">
        <v>4</v>
      </c>
      <c r="K721" s="3">
        <v>1.9</v>
      </c>
    </row>
    <row r="722" spans="1:11" x14ac:dyDescent="0.3">
      <c r="A722" s="4">
        <v>42293</v>
      </c>
      <c r="B722" s="3">
        <v>10.3</v>
      </c>
      <c r="C722" s="3">
        <v>6.1</v>
      </c>
      <c r="D722" s="3">
        <v>7.7</v>
      </c>
      <c r="E722" s="3">
        <v>-0.8</v>
      </c>
      <c r="F722" s="3">
        <v>6.1</v>
      </c>
      <c r="G722" s="3">
        <v>7.9</v>
      </c>
      <c r="H722" s="3">
        <v>-1.3</v>
      </c>
      <c r="I722" s="3">
        <v>7.5</v>
      </c>
      <c r="J722" s="3">
        <v>1.6</v>
      </c>
      <c r="K722" s="3">
        <v>0</v>
      </c>
    </row>
    <row r="723" spans="1:11" x14ac:dyDescent="0.3">
      <c r="A723" s="4">
        <v>42294</v>
      </c>
      <c r="B723" s="3">
        <v>9.6</v>
      </c>
      <c r="C723" s="3">
        <v>6.1</v>
      </c>
      <c r="D723" s="3">
        <v>8.6999999999999993</v>
      </c>
      <c r="E723" s="3">
        <v>-0.1</v>
      </c>
      <c r="F723" s="3">
        <v>6.8</v>
      </c>
      <c r="G723" s="3">
        <v>7.1</v>
      </c>
      <c r="H723" s="3">
        <v>-1.6</v>
      </c>
      <c r="I723" s="3">
        <v>4.5999999999999996</v>
      </c>
      <c r="J723" s="3">
        <v>0.2</v>
      </c>
      <c r="K723" s="3">
        <v>-0.7</v>
      </c>
    </row>
    <row r="724" spans="1:11" x14ac:dyDescent="0.3">
      <c r="A724" s="4">
        <v>42295</v>
      </c>
      <c r="B724" s="3">
        <v>6.9</v>
      </c>
      <c r="C724" s="3">
        <v>7.4</v>
      </c>
      <c r="D724" s="3">
        <v>8.8000000000000007</v>
      </c>
      <c r="E724" s="3">
        <v>-0.3</v>
      </c>
      <c r="F724" s="3">
        <v>6.9</v>
      </c>
      <c r="G724" s="3">
        <v>6.4000000000000101</v>
      </c>
      <c r="H724" s="3">
        <v>1.8</v>
      </c>
      <c r="I724" s="3">
        <v>5.0999999999999996</v>
      </c>
      <c r="J724" s="3">
        <v>-0.6</v>
      </c>
      <c r="K724" s="3">
        <v>-1.3</v>
      </c>
    </row>
    <row r="725" spans="1:11" x14ac:dyDescent="0.3">
      <c r="A725" s="4">
        <v>42296</v>
      </c>
      <c r="B725" s="3">
        <v>7.3</v>
      </c>
      <c r="C725" s="3">
        <v>7.3</v>
      </c>
      <c r="D725" s="3">
        <v>8.6</v>
      </c>
      <c r="E725" s="3">
        <v>5.5</v>
      </c>
      <c r="F725" s="3">
        <v>7.5</v>
      </c>
      <c r="G725" s="3">
        <v>5.3</v>
      </c>
      <c r="H725" s="3">
        <v>3.3</v>
      </c>
      <c r="I725" s="3">
        <v>7.7</v>
      </c>
      <c r="J725" s="3">
        <v>-2</v>
      </c>
      <c r="K725" s="3">
        <v>-2.5</v>
      </c>
    </row>
    <row r="726" spans="1:11" x14ac:dyDescent="0.3">
      <c r="A726" s="4">
        <v>42297</v>
      </c>
      <c r="B726" s="3">
        <v>7.2</v>
      </c>
      <c r="C726" s="3">
        <v>8.4</v>
      </c>
      <c r="D726" s="3">
        <v>8.1</v>
      </c>
      <c r="E726" s="3">
        <v>8.6999999999999993</v>
      </c>
      <c r="F726" s="3">
        <v>6.7</v>
      </c>
      <c r="G726" s="3">
        <v>5.5</v>
      </c>
      <c r="H726" s="3">
        <v>3.1</v>
      </c>
      <c r="I726" s="3">
        <v>-1.1000000000000001</v>
      </c>
      <c r="J726" s="3">
        <v>9.9</v>
      </c>
      <c r="K726" s="3">
        <v>-1.1000000000000001</v>
      </c>
    </row>
    <row r="727" spans="1:11" x14ac:dyDescent="0.3">
      <c r="A727" s="4">
        <v>42298</v>
      </c>
      <c r="B727" s="3">
        <v>6.8</v>
      </c>
      <c r="C727" s="3">
        <v>9.5</v>
      </c>
      <c r="D727" s="3">
        <v>9.3000000000000007</v>
      </c>
      <c r="E727" s="3">
        <v>6.2</v>
      </c>
      <c r="F727" s="3">
        <v>8.4</v>
      </c>
      <c r="G727" s="3">
        <v>5.3</v>
      </c>
      <c r="H727" s="3">
        <v>7.9</v>
      </c>
      <c r="I727" s="3">
        <v>-2.4</v>
      </c>
      <c r="J727" s="3">
        <v>14.3</v>
      </c>
      <c r="K727" s="3">
        <v>-0.3</v>
      </c>
    </row>
    <row r="728" spans="1:11" x14ac:dyDescent="0.3">
      <c r="A728" s="4">
        <v>42299</v>
      </c>
      <c r="B728" s="3">
        <v>6.2</v>
      </c>
      <c r="C728" s="3">
        <v>5.7</v>
      </c>
      <c r="D728" s="3">
        <v>7.3</v>
      </c>
      <c r="E728" s="3">
        <v>0.3</v>
      </c>
      <c r="F728" s="3">
        <v>6.6</v>
      </c>
      <c r="G728" s="3">
        <v>3.9</v>
      </c>
      <c r="H728" s="3">
        <v>2.5</v>
      </c>
      <c r="I728" s="3">
        <v>4.3</v>
      </c>
      <c r="J728" s="3">
        <v>8.8000000000000007</v>
      </c>
      <c r="K728" s="3">
        <v>0.4</v>
      </c>
    </row>
    <row r="729" spans="1:11" x14ac:dyDescent="0.3">
      <c r="A729" s="4">
        <v>42300</v>
      </c>
      <c r="B729" s="3">
        <v>5.0999999999999996</v>
      </c>
      <c r="C729" s="3">
        <v>6.3</v>
      </c>
      <c r="D729" s="3">
        <v>8.3000000000000007</v>
      </c>
      <c r="E729" s="3">
        <v>6.4</v>
      </c>
      <c r="F729" s="3">
        <v>7.6</v>
      </c>
      <c r="G729" s="3">
        <v>4.3</v>
      </c>
      <c r="H729" s="3">
        <v>1.9</v>
      </c>
      <c r="I729" s="3">
        <v>7.3</v>
      </c>
      <c r="J729" s="3">
        <v>4.9000000000000004</v>
      </c>
      <c r="K729" s="3">
        <v>1.5</v>
      </c>
    </row>
    <row r="730" spans="1:11" x14ac:dyDescent="0.3">
      <c r="A730" s="4">
        <v>42301</v>
      </c>
      <c r="B730" s="3">
        <v>2.1</v>
      </c>
      <c r="C730" s="3"/>
      <c r="D730" s="3">
        <v>5.6</v>
      </c>
      <c r="E730" s="3">
        <v>7.6</v>
      </c>
      <c r="F730" s="3">
        <v>7.3</v>
      </c>
      <c r="G730" s="3">
        <v>8</v>
      </c>
      <c r="H730" s="3">
        <v>-2.2000000000000002</v>
      </c>
      <c r="I730" s="3">
        <v>11.5</v>
      </c>
      <c r="J730" s="3">
        <v>7.7</v>
      </c>
      <c r="K730" s="3">
        <v>-0.6</v>
      </c>
    </row>
    <row r="731" spans="1:11" x14ac:dyDescent="0.3">
      <c r="A731" s="4">
        <v>42302</v>
      </c>
      <c r="B731" s="3">
        <v>2.2000000000000002</v>
      </c>
      <c r="C731" s="3"/>
      <c r="D731" s="3">
        <v>5.6</v>
      </c>
      <c r="E731" s="3">
        <v>0.2</v>
      </c>
      <c r="F731" s="3">
        <v>4.4000000000000004</v>
      </c>
      <c r="G731" s="3">
        <v>9.1999999999999993</v>
      </c>
      <c r="H731" s="3">
        <v>-3.3</v>
      </c>
      <c r="I731" s="3">
        <v>10.4</v>
      </c>
      <c r="J731" s="3">
        <v>9</v>
      </c>
      <c r="K731" s="3">
        <v>0</v>
      </c>
    </row>
    <row r="732" spans="1:11" x14ac:dyDescent="0.3">
      <c r="A732" s="4">
        <v>42303</v>
      </c>
      <c r="B732" s="3">
        <v>0.6</v>
      </c>
      <c r="C732" s="3"/>
      <c r="D732" s="3">
        <v>7</v>
      </c>
      <c r="E732" s="3">
        <v>4.9000000000000004</v>
      </c>
      <c r="F732" s="3">
        <v>3</v>
      </c>
      <c r="G732" s="3">
        <v>12.5</v>
      </c>
      <c r="H732" s="3">
        <v>-2.8</v>
      </c>
      <c r="I732" s="3">
        <v>8.6999999999999993</v>
      </c>
      <c r="J732" s="3">
        <v>8.4</v>
      </c>
      <c r="K732" s="3">
        <v>3</v>
      </c>
    </row>
    <row r="733" spans="1:11" x14ac:dyDescent="0.3">
      <c r="A733" s="4">
        <v>42304</v>
      </c>
      <c r="B733" s="3">
        <v>-2.2999999999999998</v>
      </c>
      <c r="C733" s="3"/>
      <c r="D733" s="3">
        <v>7.7</v>
      </c>
      <c r="E733" s="3">
        <v>6.2</v>
      </c>
      <c r="F733" s="3">
        <v>4</v>
      </c>
      <c r="G733" s="3">
        <v>7.3</v>
      </c>
      <c r="H733" s="3">
        <v>-2.8</v>
      </c>
      <c r="I733" s="3">
        <v>6.8</v>
      </c>
      <c r="J733" s="3">
        <v>8.5</v>
      </c>
      <c r="K733" s="3">
        <v>5.4</v>
      </c>
    </row>
    <row r="734" spans="1:11" x14ac:dyDescent="0.3">
      <c r="A734" s="4">
        <v>42305</v>
      </c>
      <c r="B734" s="3">
        <v>-4.3</v>
      </c>
      <c r="C734" s="3"/>
      <c r="D734" s="3">
        <v>6.1</v>
      </c>
      <c r="E734" s="3">
        <v>9.1</v>
      </c>
      <c r="F734" s="3">
        <v>-0.2</v>
      </c>
      <c r="G734" s="3">
        <v>7.3</v>
      </c>
      <c r="H734" s="3">
        <v>-1.5</v>
      </c>
      <c r="I734" s="3">
        <v>8.4</v>
      </c>
      <c r="J734" s="3">
        <v>5.0999999999999996</v>
      </c>
      <c r="K734" s="3">
        <v>3</v>
      </c>
    </row>
    <row r="735" spans="1:11" x14ac:dyDescent="0.3">
      <c r="A735" s="4">
        <v>42306</v>
      </c>
      <c r="B735" s="3">
        <v>1.2</v>
      </c>
      <c r="C735" s="3">
        <v>5.3</v>
      </c>
      <c r="D735" s="3">
        <v>3.1</v>
      </c>
      <c r="E735" s="3">
        <v>13.5</v>
      </c>
      <c r="F735" s="3">
        <v>-1</v>
      </c>
      <c r="G735" s="3">
        <v>7.5</v>
      </c>
      <c r="H735" s="3">
        <v>-1.9</v>
      </c>
      <c r="I735" s="3">
        <v>10.4</v>
      </c>
      <c r="J735" s="3">
        <v>4.8</v>
      </c>
      <c r="K735" s="3">
        <v>3.6</v>
      </c>
    </row>
    <row r="736" spans="1:11" x14ac:dyDescent="0.3">
      <c r="A736" s="4">
        <v>42307</v>
      </c>
      <c r="B736" s="3">
        <v>0.5</v>
      </c>
      <c r="C736" s="3">
        <v>3.8</v>
      </c>
      <c r="D736" s="3">
        <v>1.5</v>
      </c>
      <c r="E736" s="3">
        <v>14.3</v>
      </c>
      <c r="F736" s="3">
        <v>-3.5</v>
      </c>
      <c r="G736" s="3">
        <v>4.9000000000000004</v>
      </c>
      <c r="H736" s="3">
        <v>-3.3</v>
      </c>
      <c r="I736" s="3">
        <v>10.7</v>
      </c>
      <c r="J736" s="3">
        <v>13.2</v>
      </c>
      <c r="K736" s="3">
        <v>5.7</v>
      </c>
    </row>
    <row r="737" spans="1:11" x14ac:dyDescent="0.3">
      <c r="A737" s="4">
        <v>42308</v>
      </c>
      <c r="B737" s="3">
        <v>-1.2</v>
      </c>
      <c r="C737" s="3">
        <v>4</v>
      </c>
      <c r="D737" s="3">
        <v>-2.5</v>
      </c>
      <c r="E737" s="3">
        <v>4.0999999999999996</v>
      </c>
      <c r="F737" s="3">
        <v>-5.6</v>
      </c>
      <c r="G737" s="3">
        <v>0.7</v>
      </c>
      <c r="H737" s="3">
        <v>-1.7</v>
      </c>
      <c r="I737" s="3">
        <v>10</v>
      </c>
      <c r="J737" s="3">
        <v>11</v>
      </c>
      <c r="K737" s="3">
        <v>4.5999999999999996</v>
      </c>
    </row>
    <row r="738" spans="1:11" x14ac:dyDescent="0.3">
      <c r="A738" s="4">
        <v>42309</v>
      </c>
      <c r="B738" s="3">
        <v>-1.2</v>
      </c>
      <c r="C738" s="3">
        <v>4.2</v>
      </c>
      <c r="D738" s="3">
        <v>-2.8</v>
      </c>
      <c r="E738" s="3">
        <v>2.5</v>
      </c>
      <c r="F738" s="3">
        <v>-6.6</v>
      </c>
      <c r="G738" s="3">
        <v>1.4</v>
      </c>
      <c r="H738" s="3">
        <v>-3.4</v>
      </c>
      <c r="I738" s="3">
        <v>9.9</v>
      </c>
      <c r="J738" s="3">
        <v>3.8</v>
      </c>
      <c r="K738" s="3"/>
    </row>
    <row r="739" spans="1:11" x14ac:dyDescent="0.3">
      <c r="A739" s="4">
        <v>42310</v>
      </c>
      <c r="B739" s="3">
        <v>-1.9</v>
      </c>
      <c r="C739" s="3">
        <v>3</v>
      </c>
      <c r="D739" s="3">
        <v>4.9000000000000004</v>
      </c>
      <c r="E739" s="3">
        <v>10.4</v>
      </c>
      <c r="F739" s="3">
        <v>3.7</v>
      </c>
      <c r="G739" s="3">
        <v>1.9</v>
      </c>
      <c r="H739" s="3">
        <v>0.7</v>
      </c>
      <c r="I739" s="3">
        <v>8.6999999999999993</v>
      </c>
      <c r="J739" s="3">
        <v>3.6</v>
      </c>
      <c r="K739" s="3"/>
    </row>
    <row r="740" spans="1:11" x14ac:dyDescent="0.3">
      <c r="A740" s="4">
        <v>42311</v>
      </c>
      <c r="B740" s="3">
        <v>0.3</v>
      </c>
      <c r="C740" s="3">
        <v>-1.3</v>
      </c>
      <c r="D740" s="3">
        <v>3.9</v>
      </c>
      <c r="E740" s="3">
        <v>10.1</v>
      </c>
      <c r="F740" s="3">
        <v>6.6</v>
      </c>
      <c r="G740" s="3">
        <v>7.4</v>
      </c>
      <c r="H740" s="3">
        <v>4.5</v>
      </c>
      <c r="I740" s="3">
        <v>6.5</v>
      </c>
      <c r="J740" s="3">
        <v>9.9</v>
      </c>
      <c r="K740" s="3"/>
    </row>
    <row r="741" spans="1:11" x14ac:dyDescent="0.3">
      <c r="A741" s="4">
        <v>42312</v>
      </c>
      <c r="B741" s="3">
        <v>-2.6</v>
      </c>
      <c r="C741" s="3">
        <v>-4.0999999999999996</v>
      </c>
      <c r="D741" s="3">
        <v>3.2</v>
      </c>
      <c r="E741" s="3">
        <v>6.9</v>
      </c>
      <c r="F741" s="3">
        <v>7.7</v>
      </c>
      <c r="G741" s="3">
        <v>7.6</v>
      </c>
      <c r="H741" s="3">
        <v>4.9000000000000004</v>
      </c>
      <c r="I741" s="3">
        <v>7.3</v>
      </c>
      <c r="J741" s="3">
        <v>5.4</v>
      </c>
      <c r="K741" s="3"/>
    </row>
    <row r="742" spans="1:11" x14ac:dyDescent="0.3">
      <c r="A742" s="4">
        <v>42313</v>
      </c>
      <c r="B742" s="3">
        <v>-4.5</v>
      </c>
      <c r="C742" s="3">
        <v>1.5</v>
      </c>
      <c r="D742" s="3">
        <v>5.5</v>
      </c>
      <c r="E742" s="3">
        <v>3.5</v>
      </c>
      <c r="F742" s="3">
        <v>6</v>
      </c>
      <c r="G742" s="3">
        <v>-0.2</v>
      </c>
      <c r="H742" s="3">
        <v>0.4</v>
      </c>
      <c r="I742" s="3">
        <v>7.2</v>
      </c>
      <c r="J742" s="3">
        <v>4.3</v>
      </c>
      <c r="K742" s="3"/>
    </row>
    <row r="743" spans="1:11" x14ac:dyDescent="0.3">
      <c r="A743" s="4">
        <v>42314</v>
      </c>
      <c r="B743" s="3">
        <v>-2.4</v>
      </c>
      <c r="C743" s="3">
        <v>5.4</v>
      </c>
      <c r="D743" s="3">
        <v>0.5</v>
      </c>
      <c r="E743" s="3">
        <v>2.2999999999999998</v>
      </c>
      <c r="F743" s="3">
        <v>4.4000000000000004</v>
      </c>
      <c r="G743" s="3">
        <v>-0.3</v>
      </c>
      <c r="H743" s="3">
        <v>-2.8</v>
      </c>
      <c r="I743" s="3">
        <v>5.7</v>
      </c>
      <c r="J743" s="3">
        <v>1.7</v>
      </c>
      <c r="K743" s="3"/>
    </row>
    <row r="744" spans="1:11" x14ac:dyDescent="0.3">
      <c r="A744" s="4">
        <v>42315</v>
      </c>
      <c r="B744" s="3">
        <v>-0.1</v>
      </c>
      <c r="C744" s="3">
        <v>4.5999999999999996</v>
      </c>
      <c r="D744" s="3">
        <v>-0.8</v>
      </c>
      <c r="E744" s="3">
        <v>1.4</v>
      </c>
      <c r="F744" s="3">
        <v>5.0999999999999996</v>
      </c>
      <c r="G744" s="3">
        <v>1.8</v>
      </c>
      <c r="H744" s="3">
        <v>-2.4</v>
      </c>
      <c r="I744" s="3">
        <v>4.8</v>
      </c>
      <c r="J744" s="3">
        <v>-0.1</v>
      </c>
      <c r="K744" s="3"/>
    </row>
    <row r="745" spans="1:11" x14ac:dyDescent="0.3">
      <c r="A745" s="4">
        <v>42316</v>
      </c>
      <c r="B745" s="3">
        <v>4.3</v>
      </c>
      <c r="C745" s="3">
        <v>1.9</v>
      </c>
      <c r="D745" s="3">
        <v>-0.9</v>
      </c>
      <c r="E745" s="3">
        <v>1.7</v>
      </c>
      <c r="F745" s="3">
        <v>3.9</v>
      </c>
      <c r="G745" s="3">
        <v>2.2999999999999998</v>
      </c>
      <c r="H745" s="3">
        <v>4.5999999999999996</v>
      </c>
      <c r="I745" s="3">
        <v>8.1</v>
      </c>
      <c r="J745" s="3">
        <v>1.4</v>
      </c>
      <c r="K745" s="3"/>
    </row>
    <row r="746" spans="1:11" x14ac:dyDescent="0.3">
      <c r="A746" s="4">
        <v>42317</v>
      </c>
      <c r="B746" s="3">
        <v>4</v>
      </c>
      <c r="C746" s="3">
        <v>0.2</v>
      </c>
      <c r="D746" s="3">
        <v>3.4</v>
      </c>
      <c r="E746" s="3">
        <v>2.2999999999999998</v>
      </c>
      <c r="F746" s="3">
        <v>9.3000000000000007</v>
      </c>
      <c r="G746" s="3">
        <v>0.7</v>
      </c>
      <c r="H746" s="3">
        <v>0.3</v>
      </c>
      <c r="I746" s="3">
        <v>6.9</v>
      </c>
      <c r="J746" s="3">
        <v>-0.2</v>
      </c>
      <c r="K746" s="3"/>
    </row>
    <row r="747" spans="1:11" x14ac:dyDescent="0.3">
      <c r="A747" s="4">
        <v>42318</v>
      </c>
      <c r="B747" s="3">
        <v>6.1</v>
      </c>
      <c r="C747" s="3">
        <v>-2.1</v>
      </c>
      <c r="D747" s="3">
        <v>7.2</v>
      </c>
      <c r="E747" s="3">
        <v>5.5</v>
      </c>
      <c r="F747" s="3">
        <v>6.7</v>
      </c>
      <c r="G747" s="3">
        <v>-0.1</v>
      </c>
      <c r="H747" s="3">
        <v>0.2</v>
      </c>
      <c r="I747" s="3">
        <v>5.3</v>
      </c>
      <c r="J747" s="3">
        <v>5.0999999999999996</v>
      </c>
      <c r="K747" s="3"/>
    </row>
    <row r="748" spans="1:11" x14ac:dyDescent="0.3">
      <c r="A748" s="4">
        <v>42319</v>
      </c>
      <c r="B748" s="3">
        <v>8.4</v>
      </c>
      <c r="C748" s="3">
        <v>2.5</v>
      </c>
      <c r="D748" s="3">
        <v>-0.2</v>
      </c>
      <c r="E748" s="3">
        <v>2.4</v>
      </c>
      <c r="F748" s="3">
        <v>3.3</v>
      </c>
      <c r="G748" s="3">
        <v>3.3</v>
      </c>
      <c r="H748" s="3">
        <v>1.3</v>
      </c>
      <c r="I748" s="3">
        <v>3.5</v>
      </c>
      <c r="J748" s="3">
        <v>5.3</v>
      </c>
      <c r="K748" s="3"/>
    </row>
    <row r="749" spans="1:11" x14ac:dyDescent="0.3">
      <c r="A749" s="4">
        <v>42320</v>
      </c>
      <c r="B749" s="3">
        <v>6</v>
      </c>
      <c r="C749" s="3">
        <v>0.6</v>
      </c>
      <c r="D749" s="3">
        <v>3.2</v>
      </c>
      <c r="E749" s="3">
        <v>0.4</v>
      </c>
      <c r="F749" s="3">
        <v>1.6</v>
      </c>
      <c r="G749" s="3">
        <v>4.0999999999999996</v>
      </c>
      <c r="H749" s="3">
        <v>-0.7</v>
      </c>
      <c r="I749" s="3">
        <v>2.4</v>
      </c>
      <c r="J749" s="3">
        <v>2.5</v>
      </c>
      <c r="K749" s="3"/>
    </row>
    <row r="750" spans="1:11" x14ac:dyDescent="0.3">
      <c r="A750" s="4">
        <v>42321</v>
      </c>
      <c r="B750" s="3">
        <v>0.6</v>
      </c>
      <c r="C750" s="3">
        <v>-0.7</v>
      </c>
      <c r="D750" s="3">
        <v>2.7</v>
      </c>
      <c r="E750" s="3">
        <v>0.4</v>
      </c>
      <c r="F750" s="3">
        <v>8.3000000000000007</v>
      </c>
      <c r="G750" s="3">
        <v>4.5</v>
      </c>
      <c r="H750" s="3">
        <v>-0.8</v>
      </c>
      <c r="I750" s="3">
        <v>3.5</v>
      </c>
      <c r="J750" s="3">
        <v>0.5</v>
      </c>
      <c r="K750" s="3"/>
    </row>
    <row r="751" spans="1:11" x14ac:dyDescent="0.3">
      <c r="A751" s="4">
        <v>42322</v>
      </c>
      <c r="B751" s="3">
        <v>-0.2</v>
      </c>
      <c r="C751" s="3">
        <v>-2.6</v>
      </c>
      <c r="D751" s="3">
        <v>-2.4</v>
      </c>
      <c r="E751" s="3">
        <v>3.7</v>
      </c>
      <c r="F751" s="3">
        <v>8.6999999999999993</v>
      </c>
      <c r="G751" s="3">
        <v>4.5</v>
      </c>
      <c r="H751" s="3">
        <v>0.6</v>
      </c>
      <c r="I751" s="3">
        <v>4.0999999999999996</v>
      </c>
      <c r="J751" s="3">
        <v>4.5999999999999996</v>
      </c>
      <c r="K751" s="3"/>
    </row>
    <row r="752" spans="1:11" x14ac:dyDescent="0.3">
      <c r="A752" s="4">
        <v>42323</v>
      </c>
      <c r="B752" s="3">
        <v>-1.1000000000000001</v>
      </c>
      <c r="C752" s="3">
        <v>-7.2</v>
      </c>
      <c r="D752" s="3">
        <v>-4.5999999999999996</v>
      </c>
      <c r="E752" s="3">
        <v>4.5</v>
      </c>
      <c r="F752" s="3">
        <v>8.8000000000000007</v>
      </c>
      <c r="G752" s="3">
        <v>6.1</v>
      </c>
      <c r="H752" s="3">
        <v>-1.3</v>
      </c>
      <c r="I752" s="3">
        <v>3.9</v>
      </c>
      <c r="J752" s="3">
        <v>5.2</v>
      </c>
      <c r="K752" s="3"/>
    </row>
    <row r="753" spans="1:11" x14ac:dyDescent="0.3">
      <c r="A753" s="4">
        <v>42324</v>
      </c>
      <c r="B753" s="3">
        <v>6.8</v>
      </c>
      <c r="C753" s="3">
        <v>0.7</v>
      </c>
      <c r="D753" s="3">
        <v>-4.7</v>
      </c>
      <c r="E753" s="3">
        <v>-0.5</v>
      </c>
      <c r="F753" s="3">
        <v>7.7</v>
      </c>
      <c r="G753" s="3">
        <v>4</v>
      </c>
      <c r="H753" s="3">
        <v>-2.7</v>
      </c>
      <c r="I753" s="3">
        <v>5.9</v>
      </c>
      <c r="J753" s="3">
        <v>0.6</v>
      </c>
      <c r="K753" s="3"/>
    </row>
    <row r="754" spans="1:11" x14ac:dyDescent="0.3">
      <c r="A754" s="4">
        <v>42325</v>
      </c>
      <c r="B754" s="3">
        <v>7.3</v>
      </c>
      <c r="C754" s="3">
        <v>0.7</v>
      </c>
      <c r="D754" s="3">
        <v>1.2</v>
      </c>
      <c r="E754" s="3">
        <v>-0.8</v>
      </c>
      <c r="F754" s="3">
        <v>3.7</v>
      </c>
      <c r="G754" s="3">
        <v>5.2</v>
      </c>
      <c r="H754" s="3">
        <v>-1.7</v>
      </c>
      <c r="I754" s="3">
        <v>1.4</v>
      </c>
      <c r="J754" s="3">
        <v>2.8</v>
      </c>
      <c r="K754" s="3"/>
    </row>
    <row r="755" spans="1:11" x14ac:dyDescent="0.3">
      <c r="A755" s="4">
        <v>42326</v>
      </c>
      <c r="B755" s="3">
        <v>7.2</v>
      </c>
      <c r="C755" s="3">
        <v>2.7</v>
      </c>
      <c r="D755" s="3">
        <v>3.1</v>
      </c>
      <c r="E755" s="3">
        <v>-2.2999999999999998</v>
      </c>
      <c r="F755" s="3">
        <v>2.2000000000000002</v>
      </c>
      <c r="G755" s="3">
        <v>2.1</v>
      </c>
      <c r="H755" s="3">
        <v>1.7</v>
      </c>
      <c r="I755" s="3">
        <v>-1.4</v>
      </c>
      <c r="J755" s="3">
        <v>1.6</v>
      </c>
      <c r="K755" s="3"/>
    </row>
    <row r="756" spans="1:11" x14ac:dyDescent="0.3">
      <c r="A756" s="4">
        <v>42327</v>
      </c>
      <c r="B756" s="3">
        <v>1.7</v>
      </c>
      <c r="C756" s="3">
        <v>7.5</v>
      </c>
      <c r="D756" s="3">
        <v>0.1</v>
      </c>
      <c r="E756" s="3">
        <v>0</v>
      </c>
      <c r="F756" s="3">
        <v>1.8</v>
      </c>
      <c r="G756" s="3">
        <v>4.5</v>
      </c>
      <c r="H756" s="3">
        <v>2.9</v>
      </c>
      <c r="I756" s="3">
        <v>-2.8</v>
      </c>
      <c r="J756" s="3">
        <v>1</v>
      </c>
      <c r="K756" s="3"/>
    </row>
    <row r="757" spans="1:11" x14ac:dyDescent="0.3">
      <c r="A757" s="4">
        <v>42328</v>
      </c>
      <c r="B757" s="3">
        <v>7.4</v>
      </c>
      <c r="C757" s="3">
        <v>0.4</v>
      </c>
      <c r="D757" s="3">
        <v>0.6</v>
      </c>
      <c r="E757" s="3">
        <v>-2.7</v>
      </c>
      <c r="F757" s="3">
        <v>0</v>
      </c>
      <c r="G757" s="3">
        <v>1.4</v>
      </c>
      <c r="H757" s="3">
        <v>4.2</v>
      </c>
      <c r="I757" s="3">
        <v>-4.7</v>
      </c>
      <c r="J757" s="3">
        <v>0.8</v>
      </c>
      <c r="K757" s="3"/>
    </row>
    <row r="758" spans="1:11" x14ac:dyDescent="0.3">
      <c r="A758" s="4">
        <v>42329</v>
      </c>
      <c r="B758" s="3">
        <v>4.2</v>
      </c>
      <c r="C758" s="3">
        <v>3.2</v>
      </c>
      <c r="D758" s="3">
        <v>0.7</v>
      </c>
      <c r="E758" s="3">
        <v>1.2</v>
      </c>
      <c r="F758" s="3">
        <v>5.8</v>
      </c>
      <c r="G758" s="3">
        <v>-6</v>
      </c>
      <c r="H758" s="3">
        <v>5.2</v>
      </c>
      <c r="I758" s="3">
        <v>-4.0999999999999996</v>
      </c>
      <c r="J758" s="3">
        <v>3.9</v>
      </c>
      <c r="K758" s="3"/>
    </row>
    <row r="759" spans="1:11" x14ac:dyDescent="0.3">
      <c r="A759" s="4">
        <v>42330</v>
      </c>
      <c r="B759" s="3">
        <v>-0.6</v>
      </c>
      <c r="C759" s="3">
        <v>-0.2</v>
      </c>
      <c r="D759" s="3">
        <v>0.7</v>
      </c>
      <c r="E759" s="3">
        <v>1</v>
      </c>
      <c r="F759" s="3">
        <v>7.2</v>
      </c>
      <c r="G759" s="3">
        <v>-6.1</v>
      </c>
      <c r="H759" s="3">
        <v>4.2</v>
      </c>
      <c r="I759" s="3">
        <v>-1.7</v>
      </c>
      <c r="J759" s="3">
        <v>-1.9</v>
      </c>
      <c r="K759" s="3"/>
    </row>
    <row r="760" spans="1:11" x14ac:dyDescent="0.3">
      <c r="A760" s="4">
        <v>42331</v>
      </c>
      <c r="B760" s="3">
        <v>-1.2</v>
      </c>
      <c r="C760" s="3">
        <v>-1</v>
      </c>
      <c r="D760" s="3">
        <v>4</v>
      </c>
      <c r="E760" s="3">
        <v>1</v>
      </c>
      <c r="F760" s="3">
        <v>1.4</v>
      </c>
      <c r="G760" s="3">
        <v>0</v>
      </c>
      <c r="H760" s="3">
        <v>0.7</v>
      </c>
      <c r="I760" s="3">
        <v>-0.7</v>
      </c>
      <c r="J760" s="3">
        <v>-4</v>
      </c>
      <c r="K760" s="3"/>
    </row>
    <row r="761" spans="1:11" x14ac:dyDescent="0.3">
      <c r="A761" s="4">
        <v>42332</v>
      </c>
      <c r="B761" s="3">
        <v>-7.1</v>
      </c>
      <c r="C761" s="3">
        <v>-0.6</v>
      </c>
      <c r="D761" s="3">
        <v>6</v>
      </c>
      <c r="E761" s="3">
        <v>5.3</v>
      </c>
      <c r="F761" s="3">
        <v>-1.4</v>
      </c>
      <c r="G761" s="3">
        <v>0.2</v>
      </c>
      <c r="H761" s="3">
        <v>-4.3</v>
      </c>
      <c r="I761" s="3">
        <v>0.4</v>
      </c>
      <c r="J761" s="3">
        <v>-0.7</v>
      </c>
      <c r="K761" s="3"/>
    </row>
    <row r="762" spans="1:11" x14ac:dyDescent="0.3">
      <c r="A762" s="4">
        <v>42333</v>
      </c>
      <c r="B762" s="3">
        <v>-8.3000000000000007</v>
      </c>
      <c r="C762" s="3">
        <v>-0.1</v>
      </c>
      <c r="D762" s="3">
        <v>6</v>
      </c>
      <c r="E762" s="3">
        <v>5.8</v>
      </c>
      <c r="F762" s="3">
        <v>-0.7</v>
      </c>
      <c r="G762" s="3">
        <v>-0.2</v>
      </c>
      <c r="H762" s="3">
        <v>-4.9000000000000004</v>
      </c>
      <c r="I762" s="3">
        <v>-1.5</v>
      </c>
      <c r="J762" s="3">
        <v>-3.2</v>
      </c>
      <c r="K762" s="3"/>
    </row>
    <row r="763" spans="1:11" x14ac:dyDescent="0.3">
      <c r="A763" s="4">
        <v>42334</v>
      </c>
      <c r="B763" s="3">
        <v>-7.1</v>
      </c>
      <c r="C763" s="3">
        <v>-4.2</v>
      </c>
      <c r="D763" s="3">
        <v>2.2000000000000002</v>
      </c>
      <c r="E763" s="3">
        <v>0.9</v>
      </c>
      <c r="F763" s="3">
        <v>-0.5</v>
      </c>
      <c r="G763" s="3">
        <v>-0.9</v>
      </c>
      <c r="H763" s="3">
        <v>3.9</v>
      </c>
      <c r="I763" s="3">
        <v>2.6</v>
      </c>
      <c r="J763" s="3">
        <v>-2.9</v>
      </c>
      <c r="K763" s="3"/>
    </row>
    <row r="764" spans="1:11" x14ac:dyDescent="0.3">
      <c r="A764" s="4">
        <v>42335</v>
      </c>
      <c r="B764" s="3">
        <v>-1.2</v>
      </c>
      <c r="C764" s="3">
        <v>0.7</v>
      </c>
      <c r="D764" s="3">
        <v>-3.5</v>
      </c>
      <c r="E764" s="3">
        <v>0.8</v>
      </c>
      <c r="F764" s="3">
        <v>-0.6</v>
      </c>
      <c r="G764" s="3">
        <v>-0.4</v>
      </c>
      <c r="H764" s="3">
        <v>1.9</v>
      </c>
      <c r="I764" s="3">
        <v>0.4</v>
      </c>
      <c r="J764" s="3">
        <v>-5.5</v>
      </c>
      <c r="K764" s="3"/>
    </row>
    <row r="765" spans="1:11" x14ac:dyDescent="0.3">
      <c r="A765" s="4">
        <v>42336</v>
      </c>
      <c r="B765" s="3">
        <v>0.1</v>
      </c>
      <c r="C765" s="3">
        <v>-1.5</v>
      </c>
      <c r="D765" s="3">
        <v>-5</v>
      </c>
      <c r="E765" s="3">
        <v>-6.3</v>
      </c>
      <c r="F765" s="3">
        <v>6.3</v>
      </c>
      <c r="G765" s="3">
        <v>-0.5</v>
      </c>
      <c r="H765" s="3">
        <v>3.1</v>
      </c>
      <c r="I765" s="3">
        <v>-4</v>
      </c>
      <c r="J765" s="3">
        <v>-1.5</v>
      </c>
      <c r="K765" s="3"/>
    </row>
    <row r="766" spans="1:11" x14ac:dyDescent="0.3">
      <c r="A766" s="4">
        <v>42337</v>
      </c>
      <c r="B766" s="3">
        <v>-1.2</v>
      </c>
      <c r="C766" s="3">
        <v>-4.4000000000000004</v>
      </c>
      <c r="D766" s="3">
        <v>-2.5</v>
      </c>
      <c r="E766" s="3">
        <v>-11.5</v>
      </c>
      <c r="F766" s="3">
        <v>3.9</v>
      </c>
      <c r="G766" s="3">
        <v>-1</v>
      </c>
      <c r="H766" s="3">
        <v>-1</v>
      </c>
      <c r="I766" s="3">
        <v>-4.9000000000000004</v>
      </c>
      <c r="J766" s="3">
        <v>-7.3</v>
      </c>
      <c r="K766" s="3"/>
    </row>
    <row r="767" spans="1:11" x14ac:dyDescent="0.3">
      <c r="A767" s="4">
        <v>42338</v>
      </c>
      <c r="B767" s="3">
        <v>-0.8</v>
      </c>
      <c r="C767" s="3">
        <v>-0.2</v>
      </c>
      <c r="D767" s="3">
        <v>1.1000000000000001</v>
      </c>
      <c r="E767" s="3">
        <v>-14.1</v>
      </c>
      <c r="F767" s="3">
        <v>-4.3</v>
      </c>
      <c r="G767" s="3">
        <v>-3.5</v>
      </c>
      <c r="H767" s="3">
        <v>-2.8</v>
      </c>
      <c r="I767" s="3">
        <v>-5.5</v>
      </c>
      <c r="J767" s="3">
        <v>-7.8</v>
      </c>
      <c r="K767" s="3"/>
    </row>
    <row r="768" spans="1:11" x14ac:dyDescent="0.3">
      <c r="A768" s="4">
        <v>42339</v>
      </c>
      <c r="B768" s="3">
        <v>1.3</v>
      </c>
      <c r="C768" s="3">
        <v>-0.7</v>
      </c>
      <c r="D768" s="3">
        <v>-3</v>
      </c>
      <c r="E768" s="3">
        <v>-16.399999999999999</v>
      </c>
      <c r="F768" s="3">
        <v>-6.8</v>
      </c>
      <c r="G768" s="3">
        <v>-6.2</v>
      </c>
      <c r="H768" s="3">
        <v>2.1</v>
      </c>
      <c r="I768" s="3">
        <v>-3</v>
      </c>
      <c r="J768" s="3">
        <v>-2.1</v>
      </c>
      <c r="K768" s="3"/>
    </row>
    <row r="769" spans="1:11" x14ac:dyDescent="0.3">
      <c r="A769" s="4">
        <v>42340</v>
      </c>
      <c r="B769" s="3">
        <v>0</v>
      </c>
      <c r="C769" s="3">
        <v>0.6</v>
      </c>
      <c r="D769" s="3">
        <v>-5.0999999999999996</v>
      </c>
      <c r="E769" s="3">
        <v>-3.8</v>
      </c>
      <c r="F769" s="3">
        <v>-5</v>
      </c>
      <c r="G769" s="3">
        <v>-7</v>
      </c>
      <c r="H769" s="3">
        <v>3.9</v>
      </c>
      <c r="I769" s="3">
        <v>-0.3</v>
      </c>
      <c r="J769" s="3">
        <v>-1.3</v>
      </c>
      <c r="K769" s="3"/>
    </row>
    <row r="770" spans="1:11" x14ac:dyDescent="0.3">
      <c r="A770" s="4">
        <v>42341</v>
      </c>
      <c r="B770" s="3">
        <v>2.9</v>
      </c>
      <c r="C770" s="3">
        <v>-5.6</v>
      </c>
      <c r="D770" s="3">
        <v>-0.1</v>
      </c>
      <c r="E770" s="3">
        <v>-0.2</v>
      </c>
      <c r="F770" s="3">
        <v>-6.5</v>
      </c>
      <c r="G770" s="3">
        <v>-7.9</v>
      </c>
      <c r="H770" s="3">
        <v>-7.2</v>
      </c>
      <c r="I770" s="3">
        <v>-2.2999999999999998</v>
      </c>
      <c r="J770" s="3">
        <v>-6</v>
      </c>
      <c r="K770" s="3"/>
    </row>
    <row r="771" spans="1:11" x14ac:dyDescent="0.3">
      <c r="A771" s="4">
        <v>42342</v>
      </c>
      <c r="B771" s="3">
        <v>2.2999999999999998</v>
      </c>
      <c r="C771" s="3">
        <v>-5.6</v>
      </c>
      <c r="D771" s="3">
        <v>-1.7</v>
      </c>
      <c r="E771" s="3">
        <v>1.9</v>
      </c>
      <c r="F771" s="3">
        <v>-7.1</v>
      </c>
      <c r="G771" s="3">
        <v>-1.1000000000000001</v>
      </c>
      <c r="H771" s="3">
        <v>-8.1999999999999993</v>
      </c>
      <c r="I771" s="3">
        <v>-2.6</v>
      </c>
      <c r="J771" s="3">
        <v>-5.5</v>
      </c>
      <c r="K771" s="3"/>
    </row>
    <row r="772" spans="1:11" x14ac:dyDescent="0.3">
      <c r="A772" s="4">
        <v>42343</v>
      </c>
      <c r="B772" s="3">
        <v>4.3</v>
      </c>
      <c r="C772" s="3">
        <v>-5.4</v>
      </c>
      <c r="D772" s="3">
        <v>-1.3</v>
      </c>
      <c r="E772" s="3">
        <v>-4.7</v>
      </c>
      <c r="F772" s="3">
        <v>-4</v>
      </c>
      <c r="G772" s="3">
        <v>6.6</v>
      </c>
      <c r="H772" s="3">
        <v>-1</v>
      </c>
      <c r="I772" s="3">
        <v>-1.7</v>
      </c>
      <c r="J772" s="3">
        <v>-6</v>
      </c>
      <c r="K772" s="3"/>
    </row>
    <row r="773" spans="1:11" x14ac:dyDescent="0.3">
      <c r="A773" s="4">
        <v>42344</v>
      </c>
      <c r="B773" s="3">
        <v>4.5999999999999996</v>
      </c>
      <c r="C773" s="3">
        <v>-3.9</v>
      </c>
      <c r="D773" s="3">
        <v>0</v>
      </c>
      <c r="E773" s="3">
        <v>-5.4</v>
      </c>
      <c r="F773" s="3">
        <v>-4.9000000000000004</v>
      </c>
      <c r="G773" s="3">
        <v>1.5</v>
      </c>
      <c r="H773" s="3">
        <v>0</v>
      </c>
      <c r="I773" s="3">
        <v>2.5</v>
      </c>
      <c r="J773" s="3">
        <v>-8.3000000000000007</v>
      </c>
      <c r="K773" s="3"/>
    </row>
    <row r="774" spans="1:11" x14ac:dyDescent="0.3">
      <c r="A774" s="4">
        <v>42345</v>
      </c>
      <c r="B774" s="3">
        <v>4.2</v>
      </c>
      <c r="C774" s="3">
        <v>-1.6</v>
      </c>
      <c r="D774" s="3">
        <v>0.9</v>
      </c>
      <c r="E774" s="3">
        <v>-0.5</v>
      </c>
      <c r="F774" s="3">
        <v>-2.6</v>
      </c>
      <c r="G774" s="3">
        <v>4.8</v>
      </c>
      <c r="H774" s="3">
        <v>-0.6</v>
      </c>
      <c r="I774" s="3">
        <v>0.4</v>
      </c>
      <c r="J774" s="3">
        <v>-2</v>
      </c>
      <c r="K774" s="3"/>
    </row>
    <row r="775" spans="1:11" x14ac:dyDescent="0.3">
      <c r="A775" s="4">
        <v>42346</v>
      </c>
      <c r="B775" s="3">
        <v>4.0999999999999996</v>
      </c>
      <c r="C775" s="3">
        <v>-2.2000000000000002</v>
      </c>
      <c r="D775" s="3">
        <v>2.1</v>
      </c>
      <c r="E775" s="3">
        <v>-0.1</v>
      </c>
      <c r="F775" s="3">
        <v>-1.2</v>
      </c>
      <c r="G775" s="3">
        <v>2.5</v>
      </c>
      <c r="H775" s="3">
        <v>-8.5</v>
      </c>
      <c r="I775" s="3">
        <v>-0.8</v>
      </c>
      <c r="J775" s="3">
        <v>-2.9</v>
      </c>
      <c r="K775" s="3"/>
    </row>
    <row r="776" spans="1:11" x14ac:dyDescent="0.3">
      <c r="A776" s="4">
        <v>42347</v>
      </c>
      <c r="B776" s="3">
        <v>3.3</v>
      </c>
      <c r="C776" s="3">
        <v>-1.9</v>
      </c>
      <c r="D776" s="3">
        <v>-0.8</v>
      </c>
      <c r="E776" s="3">
        <v>0.2</v>
      </c>
      <c r="F776" s="3">
        <v>2.6</v>
      </c>
      <c r="G776" s="3">
        <v>-3.2</v>
      </c>
      <c r="H776" s="3">
        <v>-8.6</v>
      </c>
      <c r="I776" s="3">
        <v>0.1</v>
      </c>
      <c r="J776" s="3">
        <v>-1</v>
      </c>
      <c r="K776" s="3"/>
    </row>
    <row r="777" spans="1:11" x14ac:dyDescent="0.3">
      <c r="A777" s="4">
        <v>42348</v>
      </c>
      <c r="B777" s="3">
        <v>-1.4</v>
      </c>
      <c r="C777" s="3">
        <v>-1.9</v>
      </c>
      <c r="D777" s="3">
        <v>-2.2000000000000002</v>
      </c>
      <c r="E777" s="3">
        <v>-1.8</v>
      </c>
      <c r="F777" s="3">
        <v>-0.9</v>
      </c>
      <c r="G777" s="3">
        <v>-3.5</v>
      </c>
      <c r="H777" s="3">
        <v>-0.9</v>
      </c>
      <c r="I777" s="3">
        <v>0</v>
      </c>
      <c r="J777" s="3">
        <v>0</v>
      </c>
      <c r="K777" s="3"/>
    </row>
    <row r="778" spans="1:11" x14ac:dyDescent="0.3">
      <c r="A778" s="4">
        <v>42349</v>
      </c>
      <c r="B778" s="3">
        <v>-2</v>
      </c>
      <c r="C778" s="3">
        <v>-0.1</v>
      </c>
      <c r="D778" s="3">
        <v>0.7</v>
      </c>
      <c r="E778" s="3">
        <v>-3</v>
      </c>
      <c r="F778" s="3">
        <v>-4.0999999999999996</v>
      </c>
      <c r="G778" s="3">
        <v>1.1000000000000001</v>
      </c>
      <c r="H778" s="3">
        <v>0.2</v>
      </c>
      <c r="I778" s="3">
        <v>-2.8</v>
      </c>
      <c r="J778" s="3">
        <v>-0.2</v>
      </c>
      <c r="K778" s="3"/>
    </row>
    <row r="779" spans="1:11" x14ac:dyDescent="0.3">
      <c r="A779" s="4">
        <v>42350</v>
      </c>
      <c r="B779" s="3">
        <v>2.9</v>
      </c>
      <c r="C779" s="3">
        <v>-2.9</v>
      </c>
      <c r="D779" s="3">
        <v>5.4</v>
      </c>
      <c r="E779" s="3">
        <v>-2.9</v>
      </c>
      <c r="F779" s="3">
        <v>-3.6</v>
      </c>
      <c r="G779" s="3">
        <v>-0.5</v>
      </c>
      <c r="H779" s="3">
        <v>-0.4</v>
      </c>
      <c r="I779" s="3">
        <v>-3.7</v>
      </c>
      <c r="J779" s="3">
        <v>0.5</v>
      </c>
      <c r="K779" s="3"/>
    </row>
    <row r="780" spans="1:11" x14ac:dyDescent="0.3">
      <c r="A780" s="4">
        <v>42351</v>
      </c>
      <c r="B780" s="3">
        <v>2.2999999999999998</v>
      </c>
      <c r="C780" s="3">
        <v>-9.8000000000000007</v>
      </c>
      <c r="D780" s="3">
        <v>-1.4</v>
      </c>
      <c r="E780" s="3">
        <v>-2.4</v>
      </c>
      <c r="F780" s="3">
        <v>0.7</v>
      </c>
      <c r="G780" s="3">
        <v>0.5</v>
      </c>
      <c r="H780" s="3">
        <v>-3.5</v>
      </c>
      <c r="I780" s="3">
        <v>-5.5</v>
      </c>
      <c r="J780" s="3">
        <v>0.4</v>
      </c>
      <c r="K780" s="3"/>
    </row>
    <row r="781" spans="1:11" x14ac:dyDescent="0.3">
      <c r="A781" s="4">
        <v>42352</v>
      </c>
      <c r="B781" s="3">
        <v>-0.6</v>
      </c>
      <c r="C781" s="3">
        <v>-9.8000000000000007</v>
      </c>
      <c r="D781" s="3">
        <v>-1.1000000000000001</v>
      </c>
      <c r="E781" s="3">
        <v>-1</v>
      </c>
      <c r="F781" s="3">
        <v>0.4</v>
      </c>
      <c r="G781" s="3">
        <v>0.6</v>
      </c>
      <c r="H781" s="3">
        <v>-4.8</v>
      </c>
      <c r="I781" s="3">
        <v>-6.7</v>
      </c>
      <c r="J781" s="3">
        <v>0.5</v>
      </c>
      <c r="K781" s="3"/>
    </row>
    <row r="782" spans="1:11" x14ac:dyDescent="0.3">
      <c r="A782" s="4">
        <v>42353</v>
      </c>
      <c r="B782" s="3">
        <v>0.5</v>
      </c>
      <c r="C782" s="3">
        <v>-4</v>
      </c>
      <c r="D782" s="3">
        <v>3.3</v>
      </c>
      <c r="E782" s="3">
        <v>-4.2</v>
      </c>
      <c r="F782" s="3">
        <v>-0.7</v>
      </c>
      <c r="G782" s="3">
        <v>2.2999999999999998</v>
      </c>
      <c r="H782" s="3">
        <v>-1.5</v>
      </c>
      <c r="I782" s="3">
        <v>-1.8</v>
      </c>
      <c r="J782" s="3">
        <v>-2.1</v>
      </c>
      <c r="K782" s="3"/>
    </row>
    <row r="783" spans="1:11" x14ac:dyDescent="0.3">
      <c r="A783" s="4">
        <v>42354</v>
      </c>
      <c r="B783" s="3">
        <v>-1.6</v>
      </c>
      <c r="C783" s="3">
        <v>-10.6</v>
      </c>
      <c r="D783" s="3">
        <v>-3.5</v>
      </c>
      <c r="E783" s="3">
        <v>-3.6</v>
      </c>
      <c r="F783" s="3">
        <v>3.7</v>
      </c>
      <c r="G783" s="3">
        <v>2.7</v>
      </c>
      <c r="H783" s="3">
        <v>2</v>
      </c>
      <c r="I783" s="3">
        <v>0.1</v>
      </c>
      <c r="J783" s="3">
        <v>-3.3</v>
      </c>
      <c r="K783" s="3"/>
    </row>
    <row r="784" spans="1:11" x14ac:dyDescent="0.3">
      <c r="A784" s="4">
        <v>42355</v>
      </c>
      <c r="B784" s="3">
        <v>-0.2</v>
      </c>
      <c r="C784" s="3">
        <v>-12.1</v>
      </c>
      <c r="D784" s="3">
        <v>-4.4000000000000004</v>
      </c>
      <c r="E784" s="3">
        <v>-2.7</v>
      </c>
      <c r="F784" s="3">
        <v>3.7</v>
      </c>
      <c r="G784" s="3">
        <v>2.5</v>
      </c>
      <c r="H784" s="3">
        <v>1.6</v>
      </c>
      <c r="I784" s="3">
        <v>-3</v>
      </c>
      <c r="J784" s="3">
        <v>-1.3</v>
      </c>
      <c r="K784" s="3"/>
    </row>
    <row r="785" spans="1:11" x14ac:dyDescent="0.3">
      <c r="A785" s="4">
        <v>42356</v>
      </c>
      <c r="B785" s="3">
        <v>0.2</v>
      </c>
      <c r="C785" s="3">
        <v>-4.8</v>
      </c>
      <c r="D785" s="3">
        <v>-5.2</v>
      </c>
      <c r="E785" s="3">
        <v>-6.1</v>
      </c>
      <c r="F785" s="3">
        <v>1.6</v>
      </c>
      <c r="G785" s="3">
        <v>3</v>
      </c>
      <c r="H785" s="3">
        <v>0.9</v>
      </c>
      <c r="I785" s="3">
        <v>-11.7</v>
      </c>
      <c r="J785" s="3">
        <v>0.5</v>
      </c>
      <c r="K785" s="3"/>
    </row>
    <row r="786" spans="1:11" x14ac:dyDescent="0.3">
      <c r="A786" s="4">
        <v>42357</v>
      </c>
      <c r="B786" s="3">
        <v>1.7</v>
      </c>
      <c r="C786" s="3">
        <v>-3.7</v>
      </c>
      <c r="D786" s="3">
        <v>-4.5999999999999996</v>
      </c>
      <c r="E786" s="3">
        <v>-6.6</v>
      </c>
      <c r="F786" s="3">
        <v>0.8</v>
      </c>
      <c r="G786" s="3">
        <v>2.7</v>
      </c>
      <c r="H786" s="3">
        <v>0.4</v>
      </c>
      <c r="I786" s="3">
        <v>-14.7</v>
      </c>
      <c r="J786" s="3">
        <v>0.2</v>
      </c>
      <c r="K786" s="3"/>
    </row>
    <row r="787" spans="1:11" x14ac:dyDescent="0.3">
      <c r="A787" s="4">
        <v>42358</v>
      </c>
      <c r="B787" s="3">
        <v>2.6</v>
      </c>
      <c r="C787" s="3">
        <v>-2.5</v>
      </c>
      <c r="D787" s="3">
        <v>-4.9000000000000004</v>
      </c>
      <c r="E787" s="3">
        <v>-6.2</v>
      </c>
      <c r="F787" s="3">
        <v>-1.2</v>
      </c>
      <c r="G787" s="3">
        <v>2.6</v>
      </c>
      <c r="H787" s="3">
        <v>-3.5</v>
      </c>
      <c r="I787" s="3">
        <v>-2</v>
      </c>
      <c r="J787" s="3">
        <v>-1.2</v>
      </c>
      <c r="K787" s="3"/>
    </row>
    <row r="788" spans="1:11" x14ac:dyDescent="0.3">
      <c r="A788" s="4">
        <v>42359</v>
      </c>
      <c r="B788" s="3">
        <v>2.6</v>
      </c>
      <c r="C788" s="3">
        <v>-2.7</v>
      </c>
      <c r="D788" s="3">
        <v>-1.6</v>
      </c>
      <c r="E788" s="3">
        <v>-2.7</v>
      </c>
      <c r="F788" s="3">
        <v>6.6</v>
      </c>
      <c r="G788" s="3">
        <v>2.8</v>
      </c>
      <c r="H788" s="3">
        <v>-11.6</v>
      </c>
      <c r="I788" s="3">
        <v>-0.6</v>
      </c>
      <c r="J788" s="3">
        <v>-1.6</v>
      </c>
      <c r="K788" s="3"/>
    </row>
    <row r="789" spans="1:11" x14ac:dyDescent="0.3">
      <c r="A789" s="4">
        <v>42360</v>
      </c>
      <c r="B789" s="3">
        <v>2.5</v>
      </c>
      <c r="C789" s="3">
        <v>-3.9</v>
      </c>
      <c r="D789" s="3">
        <v>-1.5</v>
      </c>
      <c r="E789" s="3">
        <v>0.8</v>
      </c>
      <c r="F789" s="3">
        <v>3.9</v>
      </c>
      <c r="G789" s="3">
        <v>1.5</v>
      </c>
      <c r="H789" s="3">
        <v>-10</v>
      </c>
      <c r="I789" s="3">
        <v>-0.1</v>
      </c>
      <c r="J789" s="3">
        <v>-0.7</v>
      </c>
      <c r="K789" s="3"/>
    </row>
    <row r="790" spans="1:11" x14ac:dyDescent="0.3">
      <c r="A790" s="4">
        <v>42361</v>
      </c>
      <c r="B790" s="3">
        <v>4</v>
      </c>
      <c r="C790" s="3">
        <v>-4.3</v>
      </c>
      <c r="D790" s="3">
        <v>-1.6</v>
      </c>
      <c r="E790" s="3">
        <v>0.1</v>
      </c>
      <c r="F790" s="3">
        <v>4.3</v>
      </c>
      <c r="G790" s="3">
        <v>1.7</v>
      </c>
      <c r="H790" s="3">
        <v>-8</v>
      </c>
      <c r="I790" s="3">
        <v>0.9</v>
      </c>
      <c r="J790" s="3">
        <v>-2.8</v>
      </c>
      <c r="K790" s="3"/>
    </row>
    <row r="791" spans="1:11" x14ac:dyDescent="0.3">
      <c r="A791" s="4">
        <v>42362</v>
      </c>
      <c r="B791" s="3">
        <v>3</v>
      </c>
      <c r="C791" s="3">
        <v>-3.6</v>
      </c>
      <c r="D791" s="3">
        <v>0.7</v>
      </c>
      <c r="E791" s="3">
        <v>-0.8</v>
      </c>
      <c r="F791" s="3">
        <v>1</v>
      </c>
      <c r="G791" s="3">
        <v>4</v>
      </c>
      <c r="H791" s="3">
        <v>-4.7</v>
      </c>
      <c r="I791" s="3">
        <v>0.6</v>
      </c>
      <c r="J791" s="3">
        <v>-2.8</v>
      </c>
      <c r="K791" s="3"/>
    </row>
    <row r="792" spans="1:11" x14ac:dyDescent="0.3">
      <c r="A792" s="4">
        <v>42363</v>
      </c>
      <c r="B792" s="3">
        <v>3.1</v>
      </c>
      <c r="C792" s="3">
        <v>-3.1</v>
      </c>
      <c r="D792" s="3">
        <v>0.9</v>
      </c>
      <c r="E792" s="3">
        <v>-1.1000000000000001</v>
      </c>
      <c r="F792" s="3">
        <v>0.4</v>
      </c>
      <c r="G792" s="3">
        <v>2.1</v>
      </c>
      <c r="H792" s="3">
        <v>-5.7</v>
      </c>
      <c r="I792" s="3">
        <v>-0.2</v>
      </c>
      <c r="J792" s="3">
        <v>1.3</v>
      </c>
      <c r="K792" s="3"/>
    </row>
    <row r="793" spans="1:11" x14ac:dyDescent="0.3">
      <c r="A793" s="4">
        <v>42364</v>
      </c>
      <c r="B793" s="3">
        <v>2.6</v>
      </c>
      <c r="C793" s="3">
        <v>-2</v>
      </c>
      <c r="D793" s="3">
        <v>1.3</v>
      </c>
      <c r="E793" s="3">
        <v>-0.5</v>
      </c>
      <c r="F793" s="3">
        <v>2.5</v>
      </c>
      <c r="G793" s="3">
        <v>-5.5</v>
      </c>
      <c r="H793" s="3">
        <v>-15.7</v>
      </c>
      <c r="I793" s="3">
        <v>2.9</v>
      </c>
      <c r="J793" s="3">
        <v>2.4</v>
      </c>
      <c r="K793" s="3"/>
    </row>
    <row r="794" spans="1:11" x14ac:dyDescent="0.3">
      <c r="A794" s="4">
        <v>42365</v>
      </c>
      <c r="B794" s="3">
        <v>2.5</v>
      </c>
      <c r="C794" s="3">
        <v>-7.2</v>
      </c>
      <c r="D794" s="3">
        <v>2.1</v>
      </c>
      <c r="E794" s="3">
        <v>1.1000000000000001</v>
      </c>
      <c r="F794" s="3">
        <v>0.7</v>
      </c>
      <c r="G794" s="3">
        <v>-8.3000000000000007</v>
      </c>
      <c r="H794" s="3">
        <v>-17.399999999999999</v>
      </c>
      <c r="I794" s="3">
        <v>-1.8</v>
      </c>
      <c r="J794" s="3">
        <v>-2.8</v>
      </c>
      <c r="K794" s="3"/>
    </row>
    <row r="795" spans="1:11" x14ac:dyDescent="0.3">
      <c r="A795" s="4">
        <v>42366</v>
      </c>
      <c r="B795" s="3">
        <v>1.7</v>
      </c>
      <c r="C795" s="3">
        <v>-3.8</v>
      </c>
      <c r="D795" s="3">
        <v>2</v>
      </c>
      <c r="E795" s="3">
        <v>1.1000000000000001</v>
      </c>
      <c r="F795" s="3">
        <v>-0.6</v>
      </c>
      <c r="G795" s="3">
        <v>1.8</v>
      </c>
      <c r="H795" s="3">
        <v>-15.2</v>
      </c>
      <c r="I795" s="3">
        <v>-4.3</v>
      </c>
      <c r="J795" s="3">
        <v>-2.8</v>
      </c>
      <c r="K795" s="3"/>
    </row>
    <row r="796" spans="1:11" x14ac:dyDescent="0.3">
      <c r="A796" s="4">
        <v>42367</v>
      </c>
      <c r="B796" s="3">
        <v>-3.8</v>
      </c>
      <c r="C796" s="3">
        <v>-1.6</v>
      </c>
      <c r="D796" s="3">
        <v>0.8</v>
      </c>
      <c r="E796" s="3">
        <v>1.2</v>
      </c>
      <c r="F796" s="3">
        <v>-2.1</v>
      </c>
      <c r="G796" s="3">
        <v>4.4000000000000004</v>
      </c>
      <c r="H796" s="3">
        <v>-0.1</v>
      </c>
      <c r="I796" s="3">
        <v>-0.3</v>
      </c>
      <c r="J796" s="3">
        <v>2.1</v>
      </c>
      <c r="K796" s="3"/>
    </row>
    <row r="797" spans="1:11" x14ac:dyDescent="0.3">
      <c r="A797" s="4">
        <v>42368</v>
      </c>
      <c r="B797" s="3">
        <v>-10.1</v>
      </c>
      <c r="C797" s="3">
        <v>-11.1</v>
      </c>
      <c r="D797" s="3">
        <v>-0.9</v>
      </c>
      <c r="E797" s="3">
        <v>1.2</v>
      </c>
      <c r="F797" s="3">
        <v>-5.3</v>
      </c>
      <c r="G797" s="3">
        <v>2.9</v>
      </c>
      <c r="H797" s="3">
        <v>0</v>
      </c>
      <c r="I797" s="3">
        <v>-0.2</v>
      </c>
      <c r="J797" s="3">
        <v>2.7</v>
      </c>
      <c r="K797" s="3"/>
    </row>
    <row r="798" spans="1:11" x14ac:dyDescent="0.3">
      <c r="A798" s="4">
        <v>42369</v>
      </c>
      <c r="B798" s="3">
        <v>-13</v>
      </c>
      <c r="C798" s="3">
        <v>-14.7</v>
      </c>
      <c r="D798" s="3">
        <v>1.3</v>
      </c>
      <c r="E798" s="3">
        <v>1.2</v>
      </c>
      <c r="F798" s="3">
        <v>-2.2000000000000002</v>
      </c>
      <c r="G798" s="3">
        <v>1.8</v>
      </c>
      <c r="H798" s="3">
        <v>0.1</v>
      </c>
      <c r="I798" s="3">
        <v>3.6</v>
      </c>
      <c r="J798" s="3">
        <v>2.4</v>
      </c>
      <c r="K798" s="3"/>
    </row>
  </sheetData>
  <conditionalFormatting sqref="B32:E43">
    <cfRule type="colorScale" priority="42">
      <colorScale>
        <cfvo type="min"/>
        <cfvo type="max"/>
        <color theme="7" tint="0.39997558519241921"/>
        <color rgb="FFC00000"/>
      </colorScale>
    </cfRule>
  </conditionalFormatting>
  <conditionalFormatting sqref="B47:E58">
    <cfRule type="colorScale" priority="41">
      <colorScale>
        <cfvo type="min"/>
        <cfvo type="max"/>
        <color theme="4" tint="-0.249977111117893"/>
        <color rgb="FFFFEF9C"/>
      </colorScale>
    </cfRule>
  </conditionalFormatting>
  <conditionalFormatting sqref="B64:H429">
    <cfRule type="colorScale" priority="23">
      <colorScale>
        <cfvo type="min"/>
        <cfvo type="percentile" val="50"/>
        <cfvo type="max"/>
        <color rgb="FF0070C0"/>
        <color rgb="FFFFEB84"/>
        <color rgb="FFC00000"/>
      </colorScale>
    </cfRule>
  </conditionalFormatting>
  <conditionalFormatting sqref="B433:H798">
    <cfRule type="colorScale" priority="24">
      <colorScale>
        <cfvo type="min"/>
        <cfvo type="max"/>
        <color rgb="FF0070C0"/>
        <color rgb="FF92D050"/>
      </colorScale>
    </cfRule>
  </conditionalFormatting>
  <conditionalFormatting sqref="C63">
    <cfRule type="colorScale" priority="43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conditionalFormatting sqref="C432">
    <cfRule type="colorScale" priority="39">
      <colorScale>
        <cfvo type="min"/>
        <cfvo type="percentile" val="50"/>
        <cfvo type="max"/>
        <color theme="4" tint="-0.249977111117893"/>
        <color rgb="FFFFEB84"/>
        <color rgb="FFFF0000"/>
      </colorScale>
    </cfRule>
  </conditionalFormatting>
  <conditionalFormatting sqref="D32:K36">
    <cfRule type="cellIs" dxfId="159" priority="5" operator="equal">
      <formula>0</formula>
    </cfRule>
  </conditionalFormatting>
  <conditionalFormatting sqref="D47:K51">
    <cfRule type="cellIs" dxfId="158" priority="3" operator="equal">
      <formula>0</formula>
    </cfRule>
  </conditionalFormatting>
  <conditionalFormatting sqref="F32:H43">
    <cfRule type="colorScale" priority="22">
      <colorScale>
        <cfvo type="min"/>
        <cfvo type="max"/>
        <color theme="7" tint="0.39997558519241921"/>
        <color rgb="FFC00000"/>
      </colorScale>
    </cfRule>
  </conditionalFormatting>
  <conditionalFormatting sqref="F47:H58">
    <cfRule type="colorScale" priority="20">
      <colorScale>
        <cfvo type="min"/>
        <cfvo type="max"/>
        <color theme="4" tint="-0.249977111117893"/>
        <color rgb="FFFFEF9C"/>
      </colorScale>
    </cfRule>
  </conditionalFormatting>
  <conditionalFormatting sqref="I32:I43">
    <cfRule type="colorScale" priority="18">
      <colorScale>
        <cfvo type="min"/>
        <cfvo type="max"/>
        <color theme="7" tint="0.39997558519241921"/>
        <color rgb="FFC00000"/>
      </colorScale>
    </cfRule>
  </conditionalFormatting>
  <conditionalFormatting sqref="I47:I58">
    <cfRule type="colorScale" priority="16">
      <colorScale>
        <cfvo type="min"/>
        <cfvo type="max"/>
        <color theme="4" tint="-0.249977111117893"/>
        <color rgb="FFFFEF9C"/>
      </colorScale>
    </cfRule>
  </conditionalFormatting>
  <conditionalFormatting sqref="I64:I429">
    <cfRule type="colorScale" priority="13">
      <colorScale>
        <cfvo type="min"/>
        <cfvo type="percentile" val="50"/>
        <cfvo type="max"/>
        <color rgb="FF0070C0"/>
        <color rgb="FFFFEB84"/>
        <color rgb="FFC00000"/>
      </colorScale>
    </cfRule>
  </conditionalFormatting>
  <conditionalFormatting sqref="I433:I798">
    <cfRule type="colorScale" priority="14">
      <colorScale>
        <cfvo type="min"/>
        <cfvo type="max"/>
        <color rgb="FF0070C0"/>
        <color rgb="FF92D050"/>
      </colorScale>
    </cfRule>
  </conditionalFormatting>
  <conditionalFormatting sqref="J32:J43">
    <cfRule type="colorScale" priority="12">
      <colorScale>
        <cfvo type="min"/>
        <cfvo type="max"/>
        <color theme="7" tint="0.39997558519241921"/>
        <color rgb="FFC00000"/>
      </colorScale>
    </cfRule>
  </conditionalFormatting>
  <conditionalFormatting sqref="J47:J58">
    <cfRule type="colorScale" priority="10">
      <colorScale>
        <cfvo type="min"/>
        <cfvo type="max"/>
        <color theme="4" tint="-0.249977111117893"/>
        <color rgb="FFFFEF9C"/>
      </colorScale>
    </cfRule>
  </conditionalFormatting>
  <conditionalFormatting sqref="J64:J429">
    <cfRule type="colorScale" priority="7">
      <colorScale>
        <cfvo type="min"/>
        <cfvo type="percentile" val="50"/>
        <cfvo type="max"/>
        <color rgb="FF0070C0"/>
        <color rgb="FFFFEB84"/>
        <color rgb="FFC00000"/>
      </colorScale>
    </cfRule>
  </conditionalFormatting>
  <conditionalFormatting sqref="J433:J798">
    <cfRule type="colorScale" priority="8">
      <colorScale>
        <cfvo type="min"/>
        <cfvo type="max"/>
        <color rgb="FF0070C0"/>
        <color rgb="FF92D050"/>
      </colorScale>
    </cfRule>
  </conditionalFormatting>
  <conditionalFormatting sqref="K32:K43">
    <cfRule type="colorScale" priority="6">
      <colorScale>
        <cfvo type="min"/>
        <cfvo type="max"/>
        <color theme="7" tint="0.39997558519241921"/>
        <color rgb="FFC00000"/>
      </colorScale>
    </cfRule>
  </conditionalFormatting>
  <conditionalFormatting sqref="K47:K58">
    <cfRule type="colorScale" priority="4">
      <colorScale>
        <cfvo type="min"/>
        <cfvo type="max"/>
        <color theme="4" tint="-0.249977111117893"/>
        <color rgb="FFFFEF9C"/>
      </colorScale>
    </cfRule>
  </conditionalFormatting>
  <conditionalFormatting sqref="K64:K429">
    <cfRule type="colorScale" priority="1">
      <colorScale>
        <cfvo type="min"/>
        <cfvo type="percentile" val="50"/>
        <cfvo type="max"/>
        <color rgb="FF0070C0"/>
        <color rgb="FFFFEB84"/>
        <color rgb="FFC00000"/>
      </colorScale>
    </cfRule>
  </conditionalFormatting>
  <conditionalFormatting sqref="K433:K798">
    <cfRule type="colorScale" priority="2">
      <colorScale>
        <cfvo type="min"/>
        <cfvo type="max"/>
        <color rgb="FF0070C0"/>
        <color rgb="FF92D050"/>
      </colorScale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B44:K4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1:N829"/>
  <sheetViews>
    <sheetView zoomScaleNormal="100" workbookViewId="0">
      <selection activeCell="A2" sqref="A2"/>
    </sheetView>
  </sheetViews>
  <sheetFormatPr defaultRowHeight="14.4" x14ac:dyDescent="0.3"/>
  <cols>
    <col min="1" max="1" width="10" customWidth="1"/>
    <col min="2" max="7" width="10.109375" customWidth="1"/>
    <col min="8" max="8" width="9.109375" bestFit="1" customWidth="1"/>
    <col min="9" max="13" width="9.77734375" bestFit="1" customWidth="1"/>
  </cols>
  <sheetData>
    <row r="31" spans="1:14" x14ac:dyDescent="0.3">
      <c r="A31" t="s">
        <v>36</v>
      </c>
    </row>
    <row r="32" spans="1:14" x14ac:dyDescent="0.3">
      <c r="A32" s="16" t="s">
        <v>25</v>
      </c>
      <c r="B32" s="47">
        <v>2014</v>
      </c>
      <c r="C32" s="47">
        <v>2015</v>
      </c>
      <c r="D32" s="47">
        <v>2016</v>
      </c>
      <c r="E32" s="47">
        <v>2017</v>
      </c>
      <c r="F32" s="47">
        <v>2018</v>
      </c>
      <c r="G32" s="47">
        <v>2019</v>
      </c>
      <c r="H32" s="47">
        <v>2020</v>
      </c>
      <c r="I32" s="47">
        <v>2021</v>
      </c>
      <c r="J32" s="47">
        <v>2022</v>
      </c>
      <c r="K32" s="47">
        <v>2023</v>
      </c>
      <c r="L32" s="47">
        <v>2024</v>
      </c>
      <c r="N32">
        <f>L42/B73</f>
        <v>0.92142857142857149</v>
      </c>
    </row>
    <row r="33" spans="1:12" x14ac:dyDescent="0.3">
      <c r="A33" s="57">
        <v>41640</v>
      </c>
      <c r="B33" s="40"/>
      <c r="C33" s="21">
        <v>89.699999999999989</v>
      </c>
      <c r="D33" s="21">
        <v>29.700000000000003</v>
      </c>
      <c r="E33" s="21">
        <v>23.900000000000002</v>
      </c>
      <c r="F33" s="21">
        <v>12.7</v>
      </c>
      <c r="G33" s="21">
        <v>42.6</v>
      </c>
      <c r="H33" s="21">
        <v>20.5</v>
      </c>
      <c r="I33" s="21">
        <v>60.8</v>
      </c>
      <c r="J33" s="21">
        <v>16.3</v>
      </c>
      <c r="K33" s="21">
        <v>101.6</v>
      </c>
      <c r="L33" s="21">
        <v>43.5</v>
      </c>
    </row>
    <row r="34" spans="1:12" x14ac:dyDescent="0.3">
      <c r="A34" s="57">
        <v>41671</v>
      </c>
      <c r="B34" s="41"/>
      <c r="C34" s="21">
        <v>24.8</v>
      </c>
      <c r="D34" s="21">
        <v>76</v>
      </c>
      <c r="E34" s="21">
        <v>28.799999999999997</v>
      </c>
      <c r="F34" s="21">
        <v>52.1</v>
      </c>
      <c r="G34" s="21">
        <v>12.9</v>
      </c>
      <c r="H34" s="21">
        <v>43.9</v>
      </c>
      <c r="I34" s="21">
        <v>65.7</v>
      </c>
      <c r="J34" s="21">
        <v>19.100000000000001</v>
      </c>
      <c r="K34" s="21">
        <v>32.5</v>
      </c>
      <c r="L34" s="21">
        <v>29.2</v>
      </c>
    </row>
    <row r="35" spans="1:12" x14ac:dyDescent="0.3">
      <c r="A35" s="57">
        <v>41699</v>
      </c>
      <c r="B35" s="41"/>
      <c r="C35" s="21">
        <v>21.200000000000003</v>
      </c>
      <c r="D35" s="21">
        <v>31.900000000000002</v>
      </c>
      <c r="E35" s="21">
        <v>21.700000000000003</v>
      </c>
      <c r="F35" s="21">
        <v>54.5</v>
      </c>
      <c r="G35" s="21">
        <v>11.4</v>
      </c>
      <c r="H35" s="21">
        <v>24.2</v>
      </c>
      <c r="I35" s="21">
        <v>25.1</v>
      </c>
      <c r="J35" s="21">
        <v>38</v>
      </c>
      <c r="K35" s="21">
        <v>64.8</v>
      </c>
      <c r="L35" s="21">
        <v>40.9</v>
      </c>
    </row>
    <row r="36" spans="1:12" x14ac:dyDescent="0.3">
      <c r="A36" s="57">
        <v>41730</v>
      </c>
      <c r="B36" s="41"/>
      <c r="C36" s="21">
        <v>18.3</v>
      </c>
      <c r="D36" s="21">
        <v>65</v>
      </c>
      <c r="E36" s="21">
        <v>49.499999999999993</v>
      </c>
      <c r="F36" s="21">
        <v>33.9</v>
      </c>
      <c r="G36" s="21">
        <v>48.8</v>
      </c>
      <c r="H36" s="21">
        <v>21.3</v>
      </c>
      <c r="I36" s="21">
        <v>63.8</v>
      </c>
      <c r="J36" s="21">
        <v>32.5</v>
      </c>
      <c r="K36" s="21">
        <v>29</v>
      </c>
      <c r="L36" s="21">
        <v>47.1</v>
      </c>
    </row>
    <row r="37" spans="1:12" x14ac:dyDescent="0.3">
      <c r="A37" s="57">
        <v>41760</v>
      </c>
      <c r="B37" s="41"/>
      <c r="C37" s="21">
        <v>103.2</v>
      </c>
      <c r="D37" s="21">
        <v>80.5</v>
      </c>
      <c r="E37" s="21">
        <v>101</v>
      </c>
      <c r="F37" s="21">
        <v>50.3</v>
      </c>
      <c r="G37" s="21">
        <v>167.2</v>
      </c>
      <c r="H37" s="21">
        <v>83</v>
      </c>
      <c r="I37" s="21">
        <v>82</v>
      </c>
      <c r="J37" s="21">
        <v>46.2</v>
      </c>
      <c r="K37" s="21">
        <v>65.7</v>
      </c>
      <c r="L37" s="21">
        <v>26</v>
      </c>
    </row>
    <row r="38" spans="1:12" x14ac:dyDescent="0.3">
      <c r="A38" s="57">
        <v>41791</v>
      </c>
      <c r="B38" s="41"/>
      <c r="C38" s="21">
        <v>39.599999999999994</v>
      </c>
      <c r="D38" s="21">
        <v>16.8</v>
      </c>
      <c r="E38" s="21">
        <v>70</v>
      </c>
      <c r="F38" s="21">
        <v>171.5</v>
      </c>
      <c r="G38" s="21">
        <v>73.099999999999994</v>
      </c>
      <c r="H38" s="21">
        <v>145.5</v>
      </c>
      <c r="I38" s="21">
        <v>24.5</v>
      </c>
      <c r="J38" s="21">
        <v>24.3</v>
      </c>
      <c r="K38" s="21">
        <v>72.8</v>
      </c>
      <c r="L38" s="21">
        <v>80.099999999999994</v>
      </c>
    </row>
    <row r="39" spans="1:12" x14ac:dyDescent="0.3">
      <c r="A39" s="57">
        <v>41821</v>
      </c>
      <c r="B39" s="22">
        <v>150</v>
      </c>
      <c r="C39" s="21">
        <v>63.400000000000006</v>
      </c>
      <c r="D39" s="21">
        <v>171.20000000000002</v>
      </c>
      <c r="E39" s="21">
        <v>114.1</v>
      </c>
      <c r="F39" s="21">
        <v>46.7</v>
      </c>
      <c r="G39" s="21">
        <v>106</v>
      </c>
      <c r="H39" s="21">
        <v>114.2</v>
      </c>
      <c r="I39" s="21">
        <v>72</v>
      </c>
      <c r="J39" s="21">
        <v>118.8</v>
      </c>
      <c r="K39" s="21">
        <v>74.2</v>
      </c>
      <c r="L39" s="21">
        <v>120.8</v>
      </c>
    </row>
    <row r="40" spans="1:12" x14ac:dyDescent="0.3">
      <c r="A40" s="57">
        <v>41852</v>
      </c>
      <c r="B40" s="22">
        <v>78.3</v>
      </c>
      <c r="C40" s="21">
        <v>5.9</v>
      </c>
      <c r="D40" s="21">
        <v>91</v>
      </c>
      <c r="E40" s="21">
        <v>70.900000000000006</v>
      </c>
      <c r="F40" s="21">
        <v>109.3</v>
      </c>
      <c r="G40" s="21">
        <v>143.19999999999999</v>
      </c>
      <c r="H40" s="21">
        <v>91.8</v>
      </c>
      <c r="I40" s="21">
        <v>141.30000000000001</v>
      </c>
      <c r="J40" s="21">
        <v>29.7</v>
      </c>
      <c r="K40" s="21">
        <v>97.4</v>
      </c>
      <c r="L40" s="21">
        <v>73.3</v>
      </c>
    </row>
    <row r="41" spans="1:12" x14ac:dyDescent="0.3">
      <c r="A41" s="57">
        <v>41883</v>
      </c>
      <c r="B41" s="22">
        <v>22.7</v>
      </c>
      <c r="C41" s="21">
        <v>68.399999999999991</v>
      </c>
      <c r="D41" s="21">
        <v>47.1</v>
      </c>
      <c r="E41" s="21">
        <v>132.4</v>
      </c>
      <c r="F41" s="21">
        <v>46.3</v>
      </c>
      <c r="G41" s="21">
        <v>76.3</v>
      </c>
      <c r="H41" s="21">
        <v>52.1</v>
      </c>
      <c r="I41" s="21">
        <v>42.4</v>
      </c>
      <c r="J41" s="21">
        <v>153</v>
      </c>
      <c r="K41" s="21">
        <v>71.400000000000006</v>
      </c>
      <c r="L41" s="21">
        <v>97.2</v>
      </c>
    </row>
    <row r="42" spans="1:12" x14ac:dyDescent="0.3">
      <c r="A42" s="57">
        <v>41913</v>
      </c>
      <c r="B42" s="22">
        <v>96.7</v>
      </c>
      <c r="C42" s="21">
        <v>72</v>
      </c>
      <c r="D42" s="21">
        <v>128.30000000000001</v>
      </c>
      <c r="E42" s="21">
        <v>57.7</v>
      </c>
      <c r="F42" s="21">
        <v>39</v>
      </c>
      <c r="G42" s="21">
        <v>42.2</v>
      </c>
      <c r="H42" s="21">
        <v>118.1</v>
      </c>
      <c r="I42" s="21">
        <v>4.5999999999999996</v>
      </c>
      <c r="J42" s="21">
        <v>18.100000000000001</v>
      </c>
      <c r="K42" s="21">
        <v>63.5</v>
      </c>
      <c r="L42" s="21">
        <v>38.700000000000003</v>
      </c>
    </row>
    <row r="43" spans="1:12" x14ac:dyDescent="0.3">
      <c r="A43" s="57">
        <v>41944</v>
      </c>
      <c r="B43" s="22">
        <v>10</v>
      </c>
      <c r="C43" s="21">
        <v>54.8</v>
      </c>
      <c r="D43" s="21">
        <v>46</v>
      </c>
      <c r="E43" s="21">
        <v>50.4</v>
      </c>
      <c r="F43" s="21">
        <v>29.4</v>
      </c>
      <c r="G43" s="21">
        <v>92.4</v>
      </c>
      <c r="H43" s="21">
        <v>19.3</v>
      </c>
      <c r="I43" s="21">
        <v>45</v>
      </c>
      <c r="J43" s="21">
        <v>21.5</v>
      </c>
      <c r="K43" s="21">
        <v>64.099999999999994</v>
      </c>
      <c r="L43" s="21"/>
    </row>
    <row r="44" spans="1:12" x14ac:dyDescent="0.3">
      <c r="A44" s="57">
        <v>41974</v>
      </c>
      <c r="B44" s="22">
        <v>23.3</v>
      </c>
      <c r="C44" s="21">
        <v>14.800000000000002</v>
      </c>
      <c r="D44" s="21">
        <v>28.4</v>
      </c>
      <c r="E44" s="21">
        <v>75.099999999999994</v>
      </c>
      <c r="F44" s="21">
        <v>26.7</v>
      </c>
      <c r="G44" s="21">
        <v>49.6</v>
      </c>
      <c r="H44" s="21">
        <v>63.6</v>
      </c>
      <c r="I44" s="21">
        <v>43.1</v>
      </c>
      <c r="J44" s="21">
        <v>56.5</v>
      </c>
      <c r="K44" s="21">
        <v>47.3</v>
      </c>
      <c r="L44" s="21"/>
    </row>
    <row r="45" spans="1:12" x14ac:dyDescent="0.3">
      <c r="A45" s="54" t="s">
        <v>12</v>
      </c>
      <c r="B45" s="55">
        <f>SUM(B33:B44)</f>
        <v>381</v>
      </c>
      <c r="C45" s="55">
        <f t="shared" ref="C45:E45" si="0">SUM(C33:C44)</f>
        <v>576.0999999999998</v>
      </c>
      <c r="D45" s="55">
        <f t="shared" si="0"/>
        <v>811.9</v>
      </c>
      <c r="E45" s="55">
        <f t="shared" si="0"/>
        <v>795.5</v>
      </c>
      <c r="F45" s="55">
        <f t="shared" ref="F45:H45" si="1">SUM(F33:F44)</f>
        <v>672.4</v>
      </c>
      <c r="G45" s="55">
        <f t="shared" si="1"/>
        <v>865.7</v>
      </c>
      <c r="H45" s="55">
        <f t="shared" si="1"/>
        <v>797.5</v>
      </c>
      <c r="I45" s="55">
        <f>SUM(I33:I44)</f>
        <v>670.30000000000007</v>
      </c>
      <c r="J45" s="55">
        <f>SUM(J33:J44)</f>
        <v>574</v>
      </c>
      <c r="K45" s="55">
        <f>SUM(K33:K44)</f>
        <v>784.3</v>
      </c>
      <c r="L45" s="55">
        <f>SUM(L33:L44)</f>
        <v>596.80000000000007</v>
      </c>
    </row>
    <row r="46" spans="1:12" x14ac:dyDescent="0.3">
      <c r="A46" s="53"/>
      <c r="B46" s="23"/>
      <c r="C46" s="23"/>
      <c r="D46" s="23"/>
      <c r="E46" s="23"/>
      <c r="F46" s="23"/>
    </row>
    <row r="47" spans="1:12" x14ac:dyDescent="0.3">
      <c r="A47" t="s">
        <v>28</v>
      </c>
    </row>
    <row r="48" spans="1:12" x14ac:dyDescent="0.3">
      <c r="A48" s="16" t="s">
        <v>25</v>
      </c>
      <c r="B48" s="47">
        <v>2014</v>
      </c>
      <c r="C48" s="47">
        <v>2015</v>
      </c>
      <c r="D48" s="47">
        <v>2016</v>
      </c>
      <c r="E48" s="47">
        <v>2017</v>
      </c>
      <c r="F48" s="47">
        <v>2018</v>
      </c>
      <c r="G48" s="47">
        <v>2019</v>
      </c>
      <c r="H48" s="47">
        <v>2020</v>
      </c>
      <c r="I48" s="47">
        <v>2021</v>
      </c>
      <c r="J48" s="47">
        <v>2022</v>
      </c>
      <c r="K48" s="47">
        <v>2023</v>
      </c>
      <c r="L48" s="47">
        <v>2024</v>
      </c>
    </row>
    <row r="49" spans="1:13" x14ac:dyDescent="0.3">
      <c r="A49" s="57">
        <v>41640</v>
      </c>
      <c r="B49" s="36"/>
      <c r="C49" s="21">
        <f>C33</f>
        <v>89.699999999999989</v>
      </c>
      <c r="D49" s="21">
        <f t="shared" ref="D49:F49" si="2">D33</f>
        <v>29.700000000000003</v>
      </c>
      <c r="E49" s="21">
        <f t="shared" si="2"/>
        <v>23.900000000000002</v>
      </c>
      <c r="F49" s="21">
        <f t="shared" si="2"/>
        <v>12.7</v>
      </c>
      <c r="G49" s="21">
        <f t="shared" ref="G49:H49" si="3">G33</f>
        <v>42.6</v>
      </c>
      <c r="H49" s="21">
        <f t="shared" si="3"/>
        <v>20.5</v>
      </c>
      <c r="I49" s="21">
        <f t="shared" ref="I49" si="4">I33</f>
        <v>60.8</v>
      </c>
      <c r="J49" s="21">
        <f>J33</f>
        <v>16.3</v>
      </c>
      <c r="K49" s="21">
        <f>K33</f>
        <v>101.6</v>
      </c>
      <c r="L49" s="21">
        <f>L33</f>
        <v>43.5</v>
      </c>
    </row>
    <row r="50" spans="1:13" x14ac:dyDescent="0.3">
      <c r="A50" s="57">
        <v>41671</v>
      </c>
      <c r="B50" s="36"/>
      <c r="C50" s="21">
        <f>C49+C34</f>
        <v>114.49999999999999</v>
      </c>
      <c r="D50" s="21">
        <f t="shared" ref="D50:F60" si="5">D49+D34</f>
        <v>105.7</v>
      </c>
      <c r="E50" s="21">
        <f t="shared" si="5"/>
        <v>52.7</v>
      </c>
      <c r="F50" s="21">
        <f t="shared" si="5"/>
        <v>64.8</v>
      </c>
      <c r="G50" s="21">
        <f t="shared" ref="G50:H50" si="6">G49+G34</f>
        <v>55.5</v>
      </c>
      <c r="H50" s="21">
        <f t="shared" si="6"/>
        <v>64.400000000000006</v>
      </c>
      <c r="I50" s="21">
        <f t="shared" ref="I50" si="7">I49+I34</f>
        <v>126.5</v>
      </c>
      <c r="J50" s="21">
        <f>J49+J34</f>
        <v>35.400000000000006</v>
      </c>
      <c r="K50" s="21">
        <f>K49+K34</f>
        <v>134.1</v>
      </c>
      <c r="L50" s="21">
        <f>L49+L34</f>
        <v>72.7</v>
      </c>
    </row>
    <row r="51" spans="1:13" x14ac:dyDescent="0.3">
      <c r="A51" s="57">
        <v>41699</v>
      </c>
      <c r="B51" s="36"/>
      <c r="C51" s="21">
        <f>C50+C35</f>
        <v>135.69999999999999</v>
      </c>
      <c r="D51" s="21">
        <f t="shared" si="5"/>
        <v>137.6</v>
      </c>
      <c r="E51" s="21">
        <f t="shared" si="5"/>
        <v>74.400000000000006</v>
      </c>
      <c r="F51" s="21">
        <f t="shared" si="5"/>
        <v>119.3</v>
      </c>
      <c r="G51" s="21">
        <f t="shared" ref="G51:H51" si="8">G50+G35</f>
        <v>66.900000000000006</v>
      </c>
      <c r="H51" s="21">
        <f t="shared" si="8"/>
        <v>88.600000000000009</v>
      </c>
      <c r="I51" s="21">
        <f t="shared" ref="I51:J51" si="9">I50+I35</f>
        <v>151.6</v>
      </c>
      <c r="J51" s="21">
        <f t="shared" si="9"/>
        <v>73.400000000000006</v>
      </c>
      <c r="K51" s="21">
        <f t="shared" ref="K51:L51" si="10">K50+K35</f>
        <v>198.89999999999998</v>
      </c>
      <c r="L51" s="21">
        <f t="shared" si="10"/>
        <v>113.6</v>
      </c>
    </row>
    <row r="52" spans="1:13" x14ac:dyDescent="0.3">
      <c r="A52" s="57">
        <v>41730</v>
      </c>
      <c r="B52" s="36"/>
      <c r="C52" s="21">
        <f t="shared" ref="C52:C60" si="11">C51+C36</f>
        <v>154</v>
      </c>
      <c r="D52" s="21">
        <f t="shared" si="5"/>
        <v>202.6</v>
      </c>
      <c r="E52" s="21">
        <f t="shared" si="5"/>
        <v>123.9</v>
      </c>
      <c r="F52" s="21">
        <f t="shared" si="5"/>
        <v>153.19999999999999</v>
      </c>
      <c r="G52" s="21">
        <f t="shared" ref="G52:H52" si="12">G51+G36</f>
        <v>115.7</v>
      </c>
      <c r="H52" s="21">
        <f t="shared" si="12"/>
        <v>109.9</v>
      </c>
      <c r="I52" s="21">
        <f>I51+I36</f>
        <v>215.39999999999998</v>
      </c>
      <c r="J52" s="21">
        <f>J51+J36</f>
        <v>105.9</v>
      </c>
      <c r="K52" s="21">
        <f>K51+K36</f>
        <v>227.89999999999998</v>
      </c>
      <c r="L52" s="21">
        <f>L51+L36</f>
        <v>160.69999999999999</v>
      </c>
    </row>
    <row r="53" spans="1:13" x14ac:dyDescent="0.3">
      <c r="A53" s="57">
        <v>41760</v>
      </c>
      <c r="B53" s="36"/>
      <c r="C53" s="21">
        <f t="shared" si="11"/>
        <v>257.2</v>
      </c>
      <c r="D53" s="21">
        <f t="shared" si="5"/>
        <v>283.10000000000002</v>
      </c>
      <c r="E53" s="21">
        <f t="shared" si="5"/>
        <v>224.9</v>
      </c>
      <c r="F53" s="21">
        <f t="shared" si="5"/>
        <v>203.5</v>
      </c>
      <c r="G53" s="21">
        <f t="shared" ref="G53:H53" si="13">G52+G37</f>
        <v>282.89999999999998</v>
      </c>
      <c r="H53" s="21">
        <f t="shared" si="13"/>
        <v>192.9</v>
      </c>
      <c r="I53" s="21">
        <f t="shared" ref="I53:J53" si="14">I52+I37</f>
        <v>297.39999999999998</v>
      </c>
      <c r="J53" s="21">
        <f t="shared" si="14"/>
        <v>152.10000000000002</v>
      </c>
      <c r="K53" s="21">
        <f t="shared" ref="K53:L53" si="15">K52+K37</f>
        <v>293.59999999999997</v>
      </c>
      <c r="L53" s="21">
        <f t="shared" si="15"/>
        <v>186.7</v>
      </c>
    </row>
    <row r="54" spans="1:13" x14ac:dyDescent="0.3">
      <c r="A54" s="57">
        <v>41791</v>
      </c>
      <c r="B54" s="36"/>
      <c r="C54" s="21">
        <f t="shared" si="11"/>
        <v>296.79999999999995</v>
      </c>
      <c r="D54" s="21">
        <f t="shared" si="5"/>
        <v>299.90000000000003</v>
      </c>
      <c r="E54" s="21">
        <f t="shared" si="5"/>
        <v>294.89999999999998</v>
      </c>
      <c r="F54" s="21">
        <f t="shared" si="5"/>
        <v>375</v>
      </c>
      <c r="G54" s="21">
        <f t="shared" ref="G54:H54" si="16">G53+G38</f>
        <v>356</v>
      </c>
      <c r="H54" s="21">
        <f t="shared" si="16"/>
        <v>338.4</v>
      </c>
      <c r="I54" s="21">
        <f t="shared" ref="I54:J54" si="17">I53+I38</f>
        <v>321.89999999999998</v>
      </c>
      <c r="J54" s="21">
        <f t="shared" si="17"/>
        <v>176.40000000000003</v>
      </c>
      <c r="K54" s="21">
        <f t="shared" ref="K54:L54" si="18">K53+K38</f>
        <v>366.4</v>
      </c>
      <c r="L54" s="21">
        <f t="shared" si="18"/>
        <v>266.79999999999995</v>
      </c>
    </row>
    <row r="55" spans="1:13" x14ac:dyDescent="0.3">
      <c r="A55" s="57">
        <v>41821</v>
      </c>
      <c r="B55" s="21">
        <f>B39</f>
        <v>150</v>
      </c>
      <c r="C55" s="21">
        <f>C54+C39</f>
        <v>360.19999999999993</v>
      </c>
      <c r="D55" s="21">
        <f t="shared" si="5"/>
        <v>471.1</v>
      </c>
      <c r="E55" s="21">
        <f t="shared" si="5"/>
        <v>409</v>
      </c>
      <c r="F55" s="21">
        <f t="shared" si="5"/>
        <v>421.7</v>
      </c>
      <c r="G55" s="21">
        <f t="shared" ref="G55:H55" si="19">G54+G39</f>
        <v>462</v>
      </c>
      <c r="H55" s="21">
        <f t="shared" si="19"/>
        <v>452.59999999999997</v>
      </c>
      <c r="I55" s="21">
        <f t="shared" ref="I55:J55" si="20">I54+I39</f>
        <v>393.9</v>
      </c>
      <c r="J55" s="21">
        <f t="shared" si="20"/>
        <v>295.20000000000005</v>
      </c>
      <c r="K55" s="21">
        <f t="shared" ref="K55:L55" si="21">K54+K39</f>
        <v>440.59999999999997</v>
      </c>
      <c r="L55" s="21">
        <f t="shared" si="21"/>
        <v>387.59999999999997</v>
      </c>
    </row>
    <row r="56" spans="1:13" x14ac:dyDescent="0.3">
      <c r="A56" s="57">
        <v>41852</v>
      </c>
      <c r="B56" s="21">
        <f>B55+B40</f>
        <v>228.3</v>
      </c>
      <c r="C56" s="21">
        <f t="shared" si="11"/>
        <v>366.09999999999991</v>
      </c>
      <c r="D56" s="21">
        <f t="shared" si="5"/>
        <v>562.1</v>
      </c>
      <c r="E56" s="21">
        <f t="shared" si="5"/>
        <v>479.9</v>
      </c>
      <c r="F56" s="21">
        <f t="shared" si="5"/>
        <v>531</v>
      </c>
      <c r="G56" s="21">
        <f t="shared" ref="G56:H56" si="22">G55+G40</f>
        <v>605.20000000000005</v>
      </c>
      <c r="H56" s="21">
        <f t="shared" si="22"/>
        <v>544.4</v>
      </c>
      <c r="I56" s="21">
        <f t="shared" ref="I56:J56" si="23">I55+I40</f>
        <v>535.20000000000005</v>
      </c>
      <c r="J56" s="21">
        <f t="shared" si="23"/>
        <v>324.90000000000003</v>
      </c>
      <c r="K56" s="21">
        <f t="shared" ref="K56:L56" si="24">K55+K40</f>
        <v>538</v>
      </c>
      <c r="L56" s="21">
        <f t="shared" si="24"/>
        <v>460.9</v>
      </c>
    </row>
    <row r="57" spans="1:13" x14ac:dyDescent="0.3">
      <c r="A57" s="57">
        <v>41883</v>
      </c>
      <c r="B57" s="21">
        <f t="shared" ref="B57:B60" si="25">B56+B41</f>
        <v>251</v>
      </c>
      <c r="C57" s="21">
        <f t="shared" si="11"/>
        <v>434.49999999999989</v>
      </c>
      <c r="D57" s="21">
        <f t="shared" si="5"/>
        <v>609.20000000000005</v>
      </c>
      <c r="E57" s="21">
        <f t="shared" si="5"/>
        <v>612.29999999999995</v>
      </c>
      <c r="F57" s="21">
        <f t="shared" si="5"/>
        <v>577.29999999999995</v>
      </c>
      <c r="G57" s="21">
        <f t="shared" ref="G57:H57" si="26">G56+G41</f>
        <v>681.5</v>
      </c>
      <c r="H57" s="21">
        <f t="shared" si="26"/>
        <v>596.5</v>
      </c>
      <c r="I57" s="21">
        <f t="shared" ref="I57:J57" si="27">I56+I41</f>
        <v>577.6</v>
      </c>
      <c r="J57" s="21">
        <f t="shared" si="27"/>
        <v>477.90000000000003</v>
      </c>
      <c r="K57" s="21">
        <f t="shared" ref="K57:L57" si="28">K56+K41</f>
        <v>609.4</v>
      </c>
      <c r="L57" s="21">
        <f t="shared" si="28"/>
        <v>558.1</v>
      </c>
    </row>
    <row r="58" spans="1:13" x14ac:dyDescent="0.3">
      <c r="A58" s="57">
        <v>41913</v>
      </c>
      <c r="B58" s="21">
        <f t="shared" si="25"/>
        <v>347.7</v>
      </c>
      <c r="C58" s="21">
        <f t="shared" si="11"/>
        <v>506.49999999999989</v>
      </c>
      <c r="D58" s="21">
        <f t="shared" si="5"/>
        <v>737.5</v>
      </c>
      <c r="E58" s="21">
        <f t="shared" si="5"/>
        <v>670</v>
      </c>
      <c r="F58" s="21">
        <f t="shared" si="5"/>
        <v>616.29999999999995</v>
      </c>
      <c r="G58" s="21">
        <f t="shared" ref="G58:H58" si="29">G57+G42</f>
        <v>723.7</v>
      </c>
      <c r="H58" s="21">
        <f t="shared" si="29"/>
        <v>714.6</v>
      </c>
      <c r="I58" s="21">
        <f t="shared" ref="I58:J58" si="30">I57+I42</f>
        <v>582.20000000000005</v>
      </c>
      <c r="J58" s="21">
        <f t="shared" si="30"/>
        <v>496.00000000000006</v>
      </c>
      <c r="K58" s="21">
        <f t="shared" ref="K58:L58" si="31">K57+K42</f>
        <v>672.9</v>
      </c>
      <c r="L58" s="21">
        <f t="shared" si="31"/>
        <v>596.80000000000007</v>
      </c>
    </row>
    <row r="59" spans="1:13" x14ac:dyDescent="0.3">
      <c r="A59" s="57">
        <v>41944</v>
      </c>
      <c r="B59" s="21">
        <f t="shared" si="25"/>
        <v>357.7</v>
      </c>
      <c r="C59" s="21">
        <f t="shared" si="11"/>
        <v>561.29999999999984</v>
      </c>
      <c r="D59" s="21">
        <f t="shared" si="5"/>
        <v>783.5</v>
      </c>
      <c r="E59" s="21">
        <f t="shared" si="5"/>
        <v>720.4</v>
      </c>
      <c r="F59" s="21">
        <f t="shared" si="5"/>
        <v>645.69999999999993</v>
      </c>
      <c r="G59" s="21">
        <f t="shared" ref="G59:H59" si="32">G58+G43</f>
        <v>816.1</v>
      </c>
      <c r="H59" s="21">
        <f t="shared" si="32"/>
        <v>733.9</v>
      </c>
      <c r="I59" s="21">
        <f t="shared" ref="I59:J59" si="33">I58+I43</f>
        <v>627.20000000000005</v>
      </c>
      <c r="J59" s="21">
        <f t="shared" si="33"/>
        <v>517.5</v>
      </c>
      <c r="K59" s="21">
        <f t="shared" ref="K59:L59" si="34">K58+K43</f>
        <v>737</v>
      </c>
      <c r="L59" s="21">
        <f t="shared" si="34"/>
        <v>596.80000000000007</v>
      </c>
    </row>
    <row r="60" spans="1:13" x14ac:dyDescent="0.3">
      <c r="A60" s="57">
        <v>41974</v>
      </c>
      <c r="B60" s="21">
        <f t="shared" si="25"/>
        <v>381</v>
      </c>
      <c r="C60" s="21">
        <f t="shared" si="11"/>
        <v>576.0999999999998</v>
      </c>
      <c r="D60" s="21">
        <f t="shared" si="5"/>
        <v>811.9</v>
      </c>
      <c r="E60" s="21">
        <f t="shared" si="5"/>
        <v>795.5</v>
      </c>
      <c r="F60" s="21">
        <f t="shared" si="5"/>
        <v>672.4</v>
      </c>
      <c r="G60" s="21">
        <f t="shared" ref="G60:H60" si="35">G59+G44</f>
        <v>865.7</v>
      </c>
      <c r="H60" s="21">
        <f t="shared" si="35"/>
        <v>797.5</v>
      </c>
      <c r="I60" s="21">
        <f t="shared" ref="I60:J60" si="36">I59+I44</f>
        <v>670.30000000000007</v>
      </c>
      <c r="J60" s="21">
        <f t="shared" si="36"/>
        <v>574</v>
      </c>
      <c r="K60" s="21">
        <f t="shared" ref="K60:L60" si="37">K59+K44</f>
        <v>784.3</v>
      </c>
      <c r="L60" s="21">
        <f t="shared" si="37"/>
        <v>596.80000000000007</v>
      </c>
    </row>
    <row r="62" spans="1:13" x14ac:dyDescent="0.3">
      <c r="A62" t="s">
        <v>38</v>
      </c>
    </row>
    <row r="63" spans="1:13" x14ac:dyDescent="0.3">
      <c r="A63" s="16" t="s">
        <v>25</v>
      </c>
      <c r="B63" s="16" t="s">
        <v>24</v>
      </c>
      <c r="C63" s="47">
        <v>2014</v>
      </c>
      <c r="D63" s="47">
        <v>2015</v>
      </c>
      <c r="E63" s="47">
        <v>2016</v>
      </c>
      <c r="F63" s="47">
        <v>2017</v>
      </c>
      <c r="G63" s="47">
        <v>2018</v>
      </c>
      <c r="H63" s="47">
        <v>2019</v>
      </c>
      <c r="I63" s="47">
        <v>2020</v>
      </c>
      <c r="J63" s="47">
        <v>2021</v>
      </c>
      <c r="K63" s="47">
        <v>2022</v>
      </c>
      <c r="L63" s="47">
        <v>2023</v>
      </c>
      <c r="M63" s="47">
        <v>2024</v>
      </c>
    </row>
    <row r="64" spans="1:13" x14ac:dyDescent="0.3">
      <c r="A64" s="57">
        <v>41640</v>
      </c>
      <c r="B64" s="58">
        <v>26.9</v>
      </c>
      <c r="C64" s="36"/>
      <c r="D64" s="21">
        <f t="shared" ref="D64:D76" si="38">C33-B64</f>
        <v>62.79999999999999</v>
      </c>
      <c r="E64" s="21">
        <f t="shared" ref="E64:E76" si="39">D33-B64</f>
        <v>2.8000000000000043</v>
      </c>
      <c r="F64" s="21">
        <f t="shared" ref="F64:F76" si="40">E33-B64</f>
        <v>-2.9999999999999964</v>
      </c>
      <c r="G64" s="21">
        <f t="shared" ref="G64:G76" si="41">F33-B64</f>
        <v>-14.2</v>
      </c>
      <c r="H64" s="21">
        <f>G33-B64</f>
        <v>15.700000000000003</v>
      </c>
      <c r="I64" s="21">
        <f t="shared" ref="I64:I75" si="42">H33-B64</f>
        <v>-6.3999999999999986</v>
      </c>
      <c r="J64" s="21">
        <f>I33-B64</f>
        <v>33.9</v>
      </c>
      <c r="K64" s="21">
        <f>J33-B64</f>
        <v>-10.599999999999998</v>
      </c>
      <c r="L64" s="21">
        <f t="shared" ref="L64:L75" si="43">K33-B64</f>
        <v>74.699999999999989</v>
      </c>
      <c r="M64" s="21">
        <f t="shared" ref="M64:M71" si="44">L33-B64</f>
        <v>16.600000000000001</v>
      </c>
    </row>
    <row r="65" spans="1:13" x14ac:dyDescent="0.3">
      <c r="A65" s="57">
        <v>41671</v>
      </c>
      <c r="B65" s="58">
        <v>28.3</v>
      </c>
      <c r="C65" s="36"/>
      <c r="D65" s="21">
        <f t="shared" si="38"/>
        <v>-3.5</v>
      </c>
      <c r="E65" s="21">
        <f t="shared" si="39"/>
        <v>47.7</v>
      </c>
      <c r="F65" s="21">
        <f t="shared" si="40"/>
        <v>0.49999999999999645</v>
      </c>
      <c r="G65" s="21">
        <f t="shared" si="41"/>
        <v>23.8</v>
      </c>
      <c r="H65" s="21">
        <f t="shared" ref="H65:H75" si="45">G34-B65</f>
        <v>-15.4</v>
      </c>
      <c r="I65" s="21">
        <f t="shared" si="42"/>
        <v>15.599999999999998</v>
      </c>
      <c r="J65" s="21">
        <f t="shared" ref="J65:J66" si="46">I34-B65</f>
        <v>37.400000000000006</v>
      </c>
      <c r="K65" s="21">
        <f>J34-B65</f>
        <v>-9.1999999999999993</v>
      </c>
      <c r="L65" s="21">
        <f t="shared" si="43"/>
        <v>4.1999999999999993</v>
      </c>
      <c r="M65" s="21">
        <f t="shared" si="44"/>
        <v>0.89999999999999858</v>
      </c>
    </row>
    <row r="66" spans="1:13" x14ac:dyDescent="0.3">
      <c r="A66" s="57">
        <v>41699</v>
      </c>
      <c r="B66" s="58">
        <v>29.1</v>
      </c>
      <c r="C66" s="36"/>
      <c r="D66" s="21">
        <f t="shared" si="38"/>
        <v>-7.8999999999999986</v>
      </c>
      <c r="E66" s="21">
        <f t="shared" si="39"/>
        <v>2.8000000000000007</v>
      </c>
      <c r="F66" s="21">
        <f t="shared" si="40"/>
        <v>-7.3999999999999986</v>
      </c>
      <c r="G66" s="21">
        <f t="shared" si="41"/>
        <v>25.4</v>
      </c>
      <c r="H66" s="21">
        <f t="shared" si="45"/>
        <v>-17.700000000000003</v>
      </c>
      <c r="I66" s="21">
        <f t="shared" si="42"/>
        <v>-4.9000000000000021</v>
      </c>
      <c r="J66" s="21">
        <f t="shared" si="46"/>
        <v>-4</v>
      </c>
      <c r="K66" s="21">
        <f t="shared" ref="K66:K75" si="47">J35-B66</f>
        <v>8.8999999999999986</v>
      </c>
      <c r="L66" s="21">
        <f t="shared" si="43"/>
        <v>35.699999999999996</v>
      </c>
      <c r="M66" s="21">
        <f t="shared" si="44"/>
        <v>11.799999999999997</v>
      </c>
    </row>
    <row r="67" spans="1:13" x14ac:dyDescent="0.3">
      <c r="A67" s="57">
        <v>41730</v>
      </c>
      <c r="B67" s="58">
        <v>47</v>
      </c>
      <c r="C67" s="36"/>
      <c r="D67" s="21">
        <f t="shared" si="38"/>
        <v>-28.7</v>
      </c>
      <c r="E67" s="21">
        <f t="shared" si="39"/>
        <v>18</v>
      </c>
      <c r="F67" s="21">
        <f t="shared" si="40"/>
        <v>2.4999999999999929</v>
      </c>
      <c r="G67" s="21">
        <f t="shared" si="41"/>
        <v>-13.100000000000001</v>
      </c>
      <c r="H67" s="21">
        <f t="shared" si="45"/>
        <v>1.7999999999999972</v>
      </c>
      <c r="I67" s="21">
        <f t="shared" si="42"/>
        <v>-25.7</v>
      </c>
      <c r="J67" s="21">
        <f t="shared" ref="J67:J73" si="48">I36-B67</f>
        <v>16.799999999999997</v>
      </c>
      <c r="K67" s="21">
        <f t="shared" si="47"/>
        <v>-14.5</v>
      </c>
      <c r="L67" s="21">
        <f t="shared" si="43"/>
        <v>-18</v>
      </c>
      <c r="M67" s="21">
        <f t="shared" si="44"/>
        <v>0.10000000000000142</v>
      </c>
    </row>
    <row r="68" spans="1:13" x14ac:dyDescent="0.3">
      <c r="A68" s="57">
        <v>41760</v>
      </c>
      <c r="B68" s="58">
        <v>72.3</v>
      </c>
      <c r="C68" s="36"/>
      <c r="D68" s="21">
        <f t="shared" si="38"/>
        <v>30.900000000000006</v>
      </c>
      <c r="E68" s="21">
        <f t="shared" si="39"/>
        <v>8.2000000000000028</v>
      </c>
      <c r="F68" s="21">
        <f t="shared" si="40"/>
        <v>28.700000000000003</v>
      </c>
      <c r="G68" s="21">
        <f t="shared" si="41"/>
        <v>-22</v>
      </c>
      <c r="H68" s="21">
        <f t="shared" si="45"/>
        <v>94.899999999999991</v>
      </c>
      <c r="I68" s="21">
        <f t="shared" si="42"/>
        <v>10.700000000000003</v>
      </c>
      <c r="J68" s="21">
        <f t="shared" si="48"/>
        <v>9.7000000000000028</v>
      </c>
      <c r="K68" s="21">
        <f t="shared" si="47"/>
        <v>-26.099999999999994</v>
      </c>
      <c r="L68" s="21">
        <f t="shared" si="43"/>
        <v>-6.5999999999999943</v>
      </c>
      <c r="M68" s="21">
        <f t="shared" si="44"/>
        <v>-46.3</v>
      </c>
    </row>
    <row r="69" spans="1:13" x14ac:dyDescent="0.3">
      <c r="A69" s="57">
        <v>41791</v>
      </c>
      <c r="B69" s="58">
        <v>87.2</v>
      </c>
      <c r="C69" s="36"/>
      <c r="D69" s="21">
        <f t="shared" si="38"/>
        <v>-47.600000000000009</v>
      </c>
      <c r="E69" s="21">
        <f t="shared" si="39"/>
        <v>-70.400000000000006</v>
      </c>
      <c r="F69" s="21">
        <f t="shared" si="40"/>
        <v>-17.200000000000003</v>
      </c>
      <c r="G69" s="21">
        <f t="shared" si="41"/>
        <v>84.3</v>
      </c>
      <c r="H69" s="21">
        <f t="shared" si="45"/>
        <v>-14.100000000000009</v>
      </c>
      <c r="I69" s="21">
        <f t="shared" si="42"/>
        <v>58.3</v>
      </c>
      <c r="J69" s="21">
        <f t="shared" si="48"/>
        <v>-62.7</v>
      </c>
      <c r="K69" s="21">
        <f t="shared" si="47"/>
        <v>-62.900000000000006</v>
      </c>
      <c r="L69" s="21">
        <f t="shared" si="43"/>
        <v>-14.400000000000006</v>
      </c>
      <c r="M69" s="21">
        <f t="shared" si="44"/>
        <v>-7.1000000000000085</v>
      </c>
    </row>
    <row r="70" spans="1:13" x14ac:dyDescent="0.3">
      <c r="A70" s="57">
        <v>41821</v>
      </c>
      <c r="B70" s="58">
        <v>99.2</v>
      </c>
      <c r="C70" s="21">
        <f t="shared" ref="C70:C75" si="49">B39-B70</f>
        <v>50.8</v>
      </c>
      <c r="D70" s="21">
        <f t="shared" si="38"/>
        <v>-35.799999999999997</v>
      </c>
      <c r="E70" s="21">
        <f t="shared" si="39"/>
        <v>72.000000000000014</v>
      </c>
      <c r="F70" s="21">
        <f t="shared" si="40"/>
        <v>14.899999999999991</v>
      </c>
      <c r="G70" s="21">
        <f t="shared" si="41"/>
        <v>-52.5</v>
      </c>
      <c r="H70" s="21">
        <f t="shared" si="45"/>
        <v>6.7999999999999972</v>
      </c>
      <c r="I70" s="21">
        <f t="shared" si="42"/>
        <v>15</v>
      </c>
      <c r="J70" s="21">
        <f t="shared" si="48"/>
        <v>-27.200000000000003</v>
      </c>
      <c r="K70" s="21">
        <f t="shared" si="47"/>
        <v>19.599999999999994</v>
      </c>
      <c r="L70" s="21">
        <f t="shared" si="43"/>
        <v>-25</v>
      </c>
      <c r="M70" s="21">
        <f t="shared" si="44"/>
        <v>21.599999999999994</v>
      </c>
    </row>
    <row r="71" spans="1:13" x14ac:dyDescent="0.3">
      <c r="A71" s="57">
        <v>41852</v>
      </c>
      <c r="B71" s="58">
        <v>78.900000000000006</v>
      </c>
      <c r="C71" s="21">
        <f>B40-B71</f>
        <v>-0.60000000000000853</v>
      </c>
      <c r="D71" s="21">
        <f t="shared" si="38"/>
        <v>-73</v>
      </c>
      <c r="E71" s="21">
        <f t="shared" si="39"/>
        <v>12.099999999999994</v>
      </c>
      <c r="F71" s="21">
        <f t="shared" si="40"/>
        <v>-8</v>
      </c>
      <c r="G71" s="21">
        <f t="shared" si="41"/>
        <v>30.399999999999991</v>
      </c>
      <c r="H71" s="21">
        <f t="shared" si="45"/>
        <v>64.299999999999983</v>
      </c>
      <c r="I71" s="21">
        <f t="shared" si="42"/>
        <v>12.899999999999991</v>
      </c>
      <c r="J71" s="21">
        <f t="shared" si="48"/>
        <v>62.400000000000006</v>
      </c>
      <c r="K71" s="21">
        <f t="shared" si="47"/>
        <v>-49.2</v>
      </c>
      <c r="L71" s="21">
        <f t="shared" si="43"/>
        <v>18.5</v>
      </c>
      <c r="M71" s="21">
        <f t="shared" si="44"/>
        <v>-5.6000000000000085</v>
      </c>
    </row>
    <row r="72" spans="1:13" x14ac:dyDescent="0.3">
      <c r="A72" s="57">
        <v>41883</v>
      </c>
      <c r="B72" s="58">
        <v>58.1</v>
      </c>
      <c r="C72" s="21">
        <f t="shared" si="49"/>
        <v>-35.400000000000006</v>
      </c>
      <c r="D72" s="21">
        <f t="shared" si="38"/>
        <v>10.29999999999999</v>
      </c>
      <c r="E72" s="21">
        <f t="shared" si="39"/>
        <v>-11</v>
      </c>
      <c r="F72" s="21">
        <f t="shared" si="40"/>
        <v>74.300000000000011</v>
      </c>
      <c r="G72" s="21">
        <f t="shared" si="41"/>
        <v>-11.800000000000004</v>
      </c>
      <c r="H72" s="21">
        <f t="shared" si="45"/>
        <v>18.199999999999996</v>
      </c>
      <c r="I72" s="21">
        <f t="shared" si="42"/>
        <v>-6</v>
      </c>
      <c r="J72" s="21">
        <f t="shared" si="48"/>
        <v>-15.700000000000003</v>
      </c>
      <c r="K72" s="21">
        <f t="shared" si="47"/>
        <v>94.9</v>
      </c>
      <c r="L72" s="21">
        <f t="shared" si="43"/>
        <v>13.300000000000004</v>
      </c>
      <c r="M72" s="21">
        <f>L41-B72</f>
        <v>39.1</v>
      </c>
    </row>
    <row r="73" spans="1:13" x14ac:dyDescent="0.3">
      <c r="A73" s="57">
        <v>41913</v>
      </c>
      <c r="B73" s="58">
        <v>42</v>
      </c>
      <c r="C73" s="21">
        <f t="shared" si="49"/>
        <v>54.7</v>
      </c>
      <c r="D73" s="21">
        <f t="shared" si="38"/>
        <v>30</v>
      </c>
      <c r="E73" s="21">
        <f t="shared" si="39"/>
        <v>86.300000000000011</v>
      </c>
      <c r="F73" s="21">
        <f t="shared" si="40"/>
        <v>15.700000000000003</v>
      </c>
      <c r="G73" s="21">
        <f t="shared" si="41"/>
        <v>-3</v>
      </c>
      <c r="H73" s="21">
        <f t="shared" si="45"/>
        <v>0.20000000000000284</v>
      </c>
      <c r="I73" s="21">
        <f t="shared" si="42"/>
        <v>76.099999999999994</v>
      </c>
      <c r="J73" s="21">
        <f t="shared" si="48"/>
        <v>-37.4</v>
      </c>
      <c r="K73" s="21">
        <f t="shared" si="47"/>
        <v>-23.9</v>
      </c>
      <c r="L73" s="21">
        <f t="shared" si="43"/>
        <v>21.5</v>
      </c>
      <c r="M73" s="21"/>
    </row>
    <row r="74" spans="1:13" x14ac:dyDescent="0.3">
      <c r="A74" s="57">
        <v>41944</v>
      </c>
      <c r="B74" s="58">
        <v>35.6</v>
      </c>
      <c r="C74" s="21">
        <f t="shared" si="49"/>
        <v>-25.6</v>
      </c>
      <c r="D74" s="21">
        <f t="shared" si="38"/>
        <v>19.199999999999996</v>
      </c>
      <c r="E74" s="21">
        <f t="shared" si="39"/>
        <v>10.399999999999999</v>
      </c>
      <c r="F74" s="21">
        <f t="shared" si="40"/>
        <v>14.799999999999997</v>
      </c>
      <c r="G74" s="21">
        <f t="shared" si="41"/>
        <v>-6.2000000000000028</v>
      </c>
      <c r="H74" s="21">
        <f t="shared" si="45"/>
        <v>56.800000000000004</v>
      </c>
      <c r="I74" s="21">
        <f t="shared" si="42"/>
        <v>-16.3</v>
      </c>
      <c r="J74" s="21">
        <f>I43-B74</f>
        <v>9.3999999999999986</v>
      </c>
      <c r="K74" s="21">
        <f t="shared" si="47"/>
        <v>-14.100000000000001</v>
      </c>
      <c r="L74" s="21">
        <f t="shared" si="43"/>
        <v>28.499999999999993</v>
      </c>
      <c r="M74" s="21"/>
    </row>
    <row r="75" spans="1:13" x14ac:dyDescent="0.3">
      <c r="A75" s="57">
        <v>41974</v>
      </c>
      <c r="B75" s="58">
        <v>34.299999999999997</v>
      </c>
      <c r="C75" s="21">
        <f t="shared" si="49"/>
        <v>-10.999999999999996</v>
      </c>
      <c r="D75" s="21">
        <f t="shared" si="38"/>
        <v>-19.499999999999993</v>
      </c>
      <c r="E75" s="21">
        <f t="shared" si="39"/>
        <v>-5.8999999999999986</v>
      </c>
      <c r="F75" s="21">
        <f t="shared" si="40"/>
        <v>40.799999999999997</v>
      </c>
      <c r="G75" s="21">
        <f t="shared" si="41"/>
        <v>-7.5999999999999979</v>
      </c>
      <c r="H75" s="21">
        <f t="shared" si="45"/>
        <v>15.300000000000004</v>
      </c>
      <c r="I75" s="21">
        <f t="shared" si="42"/>
        <v>29.300000000000004</v>
      </c>
      <c r="J75" s="21">
        <f>I44-B75</f>
        <v>8.8000000000000043</v>
      </c>
      <c r="K75" s="21">
        <f t="shared" si="47"/>
        <v>22.200000000000003</v>
      </c>
      <c r="L75" s="21">
        <f t="shared" si="43"/>
        <v>13</v>
      </c>
      <c r="M75" s="21"/>
    </row>
    <row r="76" spans="1:13" x14ac:dyDescent="0.3">
      <c r="A76" s="54" t="s">
        <v>12</v>
      </c>
      <c r="B76" s="55">
        <f>SUM(B64:B75)</f>
        <v>638.9</v>
      </c>
      <c r="C76" s="56"/>
      <c r="D76" s="55">
        <f t="shared" si="38"/>
        <v>-62.800000000000182</v>
      </c>
      <c r="E76" s="55">
        <f t="shared" si="39"/>
        <v>173</v>
      </c>
      <c r="F76" s="55">
        <f t="shared" si="40"/>
        <v>156.60000000000002</v>
      </c>
      <c r="G76" s="55">
        <f t="shared" si="41"/>
        <v>33.5</v>
      </c>
      <c r="H76" s="55">
        <f>G45-B76</f>
        <v>226.80000000000007</v>
      </c>
      <c r="I76" s="55">
        <f>H45-B76</f>
        <v>158.60000000000002</v>
      </c>
      <c r="J76" s="55">
        <f>I45-B76</f>
        <v>31.400000000000091</v>
      </c>
      <c r="K76" s="55">
        <f>J45-B76</f>
        <v>-64.899999999999977</v>
      </c>
      <c r="L76" s="55">
        <f>K45-B76</f>
        <v>145.39999999999998</v>
      </c>
      <c r="M76" s="55">
        <f>L45-B76</f>
        <v>-42.099999999999909</v>
      </c>
    </row>
    <row r="78" spans="1:13" x14ac:dyDescent="0.3">
      <c r="A78" t="s">
        <v>27</v>
      </c>
    </row>
    <row r="79" spans="1:13" x14ac:dyDescent="0.3">
      <c r="A79" s="16" t="s">
        <v>25</v>
      </c>
      <c r="B79" s="16" t="s">
        <v>24</v>
      </c>
      <c r="C79" s="47">
        <v>2014</v>
      </c>
      <c r="D79" s="47">
        <v>2015</v>
      </c>
      <c r="E79" s="47">
        <v>2016</v>
      </c>
      <c r="F79" s="47">
        <v>2017</v>
      </c>
      <c r="G79" s="47">
        <v>2018</v>
      </c>
      <c r="H79" s="47">
        <v>2019</v>
      </c>
      <c r="I79" s="47">
        <v>2020</v>
      </c>
      <c r="J79" s="47">
        <v>2021</v>
      </c>
      <c r="K79" s="47">
        <v>2022</v>
      </c>
      <c r="L79" s="47">
        <v>2023</v>
      </c>
      <c r="M79" s="47">
        <v>2024</v>
      </c>
    </row>
    <row r="80" spans="1:13" x14ac:dyDescent="0.3">
      <c r="A80" s="57">
        <v>41640</v>
      </c>
      <c r="B80" s="59">
        <v>26.9</v>
      </c>
      <c r="C80" s="36"/>
      <c r="D80" s="21">
        <f t="shared" ref="D80:D91" si="50">C49-B80</f>
        <v>62.79999999999999</v>
      </c>
      <c r="E80" s="21">
        <f t="shared" ref="E80:E91" si="51">D49-B80</f>
        <v>2.8000000000000043</v>
      </c>
      <c r="F80" s="21">
        <f t="shared" ref="F80:F91" si="52">E49-B80</f>
        <v>-2.9999999999999964</v>
      </c>
      <c r="G80" s="21">
        <f t="shared" ref="G80:G91" si="53">F49-B80</f>
        <v>-14.2</v>
      </c>
      <c r="H80" s="21">
        <f>G49-B80</f>
        <v>15.700000000000003</v>
      </c>
      <c r="I80" s="21">
        <f t="shared" ref="I80:I91" si="54">H49-B80</f>
        <v>-6.3999999999999986</v>
      </c>
      <c r="J80" s="21">
        <f t="shared" ref="J80:J91" si="55">I49-B80</f>
        <v>33.9</v>
      </c>
      <c r="K80" s="21">
        <f>J49-B80</f>
        <v>-10.599999999999998</v>
      </c>
      <c r="L80" s="21">
        <f t="shared" ref="L80:L91" si="56">K49-B80</f>
        <v>74.699999999999989</v>
      </c>
      <c r="M80" s="21">
        <f>L49-B80</f>
        <v>16.600000000000001</v>
      </c>
    </row>
    <row r="81" spans="1:14" x14ac:dyDescent="0.3">
      <c r="A81" s="57">
        <v>41671</v>
      </c>
      <c r="B81" s="59">
        <v>55.2</v>
      </c>
      <c r="C81" s="36"/>
      <c r="D81" s="21">
        <f t="shared" si="50"/>
        <v>59.299999999999983</v>
      </c>
      <c r="E81" s="21">
        <f t="shared" si="51"/>
        <v>50.5</v>
      </c>
      <c r="F81" s="21">
        <f t="shared" si="52"/>
        <v>-2.5</v>
      </c>
      <c r="G81" s="21">
        <f t="shared" si="53"/>
        <v>9.5999999999999943</v>
      </c>
      <c r="H81" s="21">
        <f t="shared" ref="H81:H90" si="57">G50-B81</f>
        <v>0.29999999999999716</v>
      </c>
      <c r="I81" s="21">
        <f t="shared" si="54"/>
        <v>9.2000000000000028</v>
      </c>
      <c r="J81" s="21">
        <f t="shared" si="55"/>
        <v>71.3</v>
      </c>
      <c r="K81" s="21">
        <f>J50-B81</f>
        <v>-19.799999999999997</v>
      </c>
      <c r="L81" s="21">
        <f t="shared" si="56"/>
        <v>78.899999999999991</v>
      </c>
      <c r="M81" s="21">
        <f>L50-B81</f>
        <v>17.5</v>
      </c>
    </row>
    <row r="82" spans="1:14" x14ac:dyDescent="0.3">
      <c r="A82" s="57">
        <v>41699</v>
      </c>
      <c r="B82" s="59">
        <v>84.300000000000011</v>
      </c>
      <c r="C82" s="36"/>
      <c r="D82" s="21">
        <f t="shared" si="50"/>
        <v>51.399999999999977</v>
      </c>
      <c r="E82" s="21">
        <f t="shared" si="51"/>
        <v>53.299999999999983</v>
      </c>
      <c r="F82" s="21">
        <f t="shared" si="52"/>
        <v>-9.9000000000000057</v>
      </c>
      <c r="G82" s="21">
        <f t="shared" si="53"/>
        <v>34.999999999999986</v>
      </c>
      <c r="H82" s="21">
        <f t="shared" si="57"/>
        <v>-17.400000000000006</v>
      </c>
      <c r="I82" s="21">
        <f t="shared" si="54"/>
        <v>4.2999999999999972</v>
      </c>
      <c r="J82" s="21">
        <f t="shared" si="55"/>
        <v>67.299999999999983</v>
      </c>
      <c r="K82" s="21">
        <f t="shared" ref="K82:K91" si="58">J51-B82</f>
        <v>-10.900000000000006</v>
      </c>
      <c r="L82" s="21">
        <f t="shared" si="56"/>
        <v>114.59999999999997</v>
      </c>
      <c r="M82" s="21">
        <f t="shared" ref="M82:M91" si="59">L51-B82</f>
        <v>29.299999999999983</v>
      </c>
    </row>
    <row r="83" spans="1:14" x14ac:dyDescent="0.3">
      <c r="A83" s="57">
        <v>41730</v>
      </c>
      <c r="B83" s="59">
        <v>131.30000000000001</v>
      </c>
      <c r="C83" s="36"/>
      <c r="D83" s="21">
        <f t="shared" si="50"/>
        <v>22.699999999999989</v>
      </c>
      <c r="E83" s="21">
        <f t="shared" si="51"/>
        <v>71.299999999999983</v>
      </c>
      <c r="F83" s="21">
        <f t="shared" si="52"/>
        <v>-7.4000000000000057</v>
      </c>
      <c r="G83" s="21">
        <f t="shared" si="53"/>
        <v>21.899999999999977</v>
      </c>
      <c r="H83" s="21">
        <f t="shared" si="57"/>
        <v>-15.600000000000009</v>
      </c>
      <c r="I83" s="21">
        <f t="shared" si="54"/>
        <v>-21.400000000000006</v>
      </c>
      <c r="J83" s="21">
        <f t="shared" si="55"/>
        <v>84.099999999999966</v>
      </c>
      <c r="K83" s="21">
        <f t="shared" si="58"/>
        <v>-25.400000000000006</v>
      </c>
      <c r="L83" s="21">
        <f t="shared" si="56"/>
        <v>96.599999999999966</v>
      </c>
      <c r="M83" s="21">
        <f t="shared" si="59"/>
        <v>29.399999999999977</v>
      </c>
    </row>
    <row r="84" spans="1:14" x14ac:dyDescent="0.3">
      <c r="A84" s="57">
        <v>41760</v>
      </c>
      <c r="B84" s="59">
        <v>203.60000000000002</v>
      </c>
      <c r="C84" s="36"/>
      <c r="D84" s="21">
        <f t="shared" si="50"/>
        <v>53.599999999999966</v>
      </c>
      <c r="E84" s="21">
        <f t="shared" si="51"/>
        <v>79.5</v>
      </c>
      <c r="F84" s="21">
        <f t="shared" si="52"/>
        <v>21.299999999999983</v>
      </c>
      <c r="G84" s="21">
        <f t="shared" si="53"/>
        <v>-0.10000000000002274</v>
      </c>
      <c r="H84" s="21">
        <f t="shared" si="57"/>
        <v>79.299999999999955</v>
      </c>
      <c r="I84" s="21">
        <f t="shared" si="54"/>
        <v>-10.700000000000017</v>
      </c>
      <c r="J84" s="21">
        <f t="shared" si="55"/>
        <v>93.799999999999955</v>
      </c>
      <c r="K84" s="21">
        <f t="shared" si="58"/>
        <v>-51.5</v>
      </c>
      <c r="L84" s="21">
        <f t="shared" si="56"/>
        <v>89.999999999999943</v>
      </c>
      <c r="M84" s="21">
        <f t="shared" si="59"/>
        <v>-16.900000000000034</v>
      </c>
    </row>
    <row r="85" spans="1:14" x14ac:dyDescent="0.3">
      <c r="A85" s="57">
        <v>41791</v>
      </c>
      <c r="B85" s="59">
        <v>290.8</v>
      </c>
      <c r="C85" s="36"/>
      <c r="D85" s="21">
        <f t="shared" si="50"/>
        <v>5.9999999999999432</v>
      </c>
      <c r="E85" s="21">
        <f t="shared" si="51"/>
        <v>9.1000000000000227</v>
      </c>
      <c r="F85" s="21">
        <f t="shared" si="52"/>
        <v>4.0999999999999659</v>
      </c>
      <c r="G85" s="21">
        <f t="shared" si="53"/>
        <v>84.199999999999989</v>
      </c>
      <c r="H85" s="21">
        <f t="shared" si="57"/>
        <v>65.199999999999989</v>
      </c>
      <c r="I85" s="21">
        <f t="shared" si="54"/>
        <v>47.599999999999966</v>
      </c>
      <c r="J85" s="21">
        <f t="shared" si="55"/>
        <v>31.099999999999966</v>
      </c>
      <c r="K85" s="21">
        <f t="shared" si="58"/>
        <v>-114.39999999999998</v>
      </c>
      <c r="L85" s="21">
        <f t="shared" si="56"/>
        <v>75.599999999999966</v>
      </c>
      <c r="M85" s="21">
        <f t="shared" si="59"/>
        <v>-24.000000000000057</v>
      </c>
    </row>
    <row r="86" spans="1:14" x14ac:dyDescent="0.3">
      <c r="A86" s="57">
        <v>41821</v>
      </c>
      <c r="B86" s="59">
        <v>390</v>
      </c>
      <c r="C86" s="36"/>
      <c r="D86" s="21">
        <f t="shared" si="50"/>
        <v>-29.800000000000068</v>
      </c>
      <c r="E86" s="21">
        <f t="shared" si="51"/>
        <v>81.100000000000023</v>
      </c>
      <c r="F86" s="21">
        <f t="shared" si="52"/>
        <v>19</v>
      </c>
      <c r="G86" s="21">
        <f t="shared" si="53"/>
        <v>31.699999999999989</v>
      </c>
      <c r="H86" s="21">
        <f t="shared" si="57"/>
        <v>72</v>
      </c>
      <c r="I86" s="21">
        <f t="shared" si="54"/>
        <v>62.599999999999966</v>
      </c>
      <c r="J86" s="21">
        <f t="shared" si="55"/>
        <v>3.8999999999999773</v>
      </c>
      <c r="K86" s="21">
        <f t="shared" si="58"/>
        <v>-94.799999999999955</v>
      </c>
      <c r="L86" s="21">
        <f t="shared" si="56"/>
        <v>50.599999999999966</v>
      </c>
      <c r="M86" s="21">
        <f t="shared" si="59"/>
        <v>-2.4000000000000341</v>
      </c>
    </row>
    <row r="87" spans="1:14" x14ac:dyDescent="0.3">
      <c r="A87" s="57">
        <v>41852</v>
      </c>
      <c r="B87" s="59">
        <v>468.9</v>
      </c>
      <c r="C87" s="36"/>
      <c r="D87" s="21">
        <f t="shared" si="50"/>
        <v>-102.80000000000007</v>
      </c>
      <c r="E87" s="21">
        <f t="shared" si="51"/>
        <v>93.200000000000045</v>
      </c>
      <c r="F87" s="21">
        <f t="shared" si="52"/>
        <v>11</v>
      </c>
      <c r="G87" s="21">
        <f t="shared" si="53"/>
        <v>62.100000000000023</v>
      </c>
      <c r="H87" s="21">
        <f t="shared" si="57"/>
        <v>136.30000000000007</v>
      </c>
      <c r="I87" s="21">
        <f t="shared" si="54"/>
        <v>75.5</v>
      </c>
      <c r="J87" s="21">
        <f t="shared" si="55"/>
        <v>66.300000000000068</v>
      </c>
      <c r="K87" s="21">
        <f t="shared" si="58"/>
        <v>-143.99999999999994</v>
      </c>
      <c r="L87" s="21">
        <f t="shared" si="56"/>
        <v>69.100000000000023</v>
      </c>
      <c r="M87" s="21">
        <f t="shared" si="59"/>
        <v>-8</v>
      </c>
    </row>
    <row r="88" spans="1:14" x14ac:dyDescent="0.3">
      <c r="A88" s="57">
        <v>41883</v>
      </c>
      <c r="B88" s="59">
        <v>527</v>
      </c>
      <c r="C88" s="36"/>
      <c r="D88" s="21">
        <f t="shared" si="50"/>
        <v>-92.500000000000114</v>
      </c>
      <c r="E88" s="21">
        <f t="shared" si="51"/>
        <v>82.200000000000045</v>
      </c>
      <c r="F88" s="21">
        <f t="shared" si="52"/>
        <v>85.299999999999955</v>
      </c>
      <c r="G88" s="21">
        <f t="shared" si="53"/>
        <v>50.299999999999955</v>
      </c>
      <c r="H88" s="21">
        <f t="shared" si="57"/>
        <v>154.5</v>
      </c>
      <c r="I88" s="21">
        <f t="shared" si="54"/>
        <v>69.5</v>
      </c>
      <c r="J88" s="21">
        <f t="shared" si="55"/>
        <v>50.600000000000023</v>
      </c>
      <c r="K88" s="21">
        <f t="shared" si="58"/>
        <v>-49.099999999999966</v>
      </c>
      <c r="L88" s="21">
        <f t="shared" si="56"/>
        <v>82.399999999999977</v>
      </c>
      <c r="M88" s="21">
        <f t="shared" si="59"/>
        <v>31.100000000000023</v>
      </c>
    </row>
    <row r="89" spans="1:14" x14ac:dyDescent="0.3">
      <c r="A89" s="57">
        <v>41913</v>
      </c>
      <c r="B89" s="59">
        <v>569</v>
      </c>
      <c r="C89" s="36"/>
      <c r="D89" s="21">
        <f t="shared" si="50"/>
        <v>-62.500000000000114</v>
      </c>
      <c r="E89" s="21">
        <f t="shared" si="51"/>
        <v>168.5</v>
      </c>
      <c r="F89" s="21">
        <f t="shared" si="52"/>
        <v>101</v>
      </c>
      <c r="G89" s="21">
        <f t="shared" si="53"/>
        <v>47.299999999999955</v>
      </c>
      <c r="H89" s="21">
        <f t="shared" si="57"/>
        <v>154.70000000000005</v>
      </c>
      <c r="I89" s="21">
        <f t="shared" si="54"/>
        <v>145.60000000000002</v>
      </c>
      <c r="J89" s="21">
        <f t="shared" si="55"/>
        <v>13.200000000000045</v>
      </c>
      <c r="K89" s="21">
        <f t="shared" si="58"/>
        <v>-72.999999999999943</v>
      </c>
      <c r="L89" s="21">
        <f t="shared" si="56"/>
        <v>103.89999999999998</v>
      </c>
      <c r="M89" s="21">
        <f t="shared" si="59"/>
        <v>27.800000000000068</v>
      </c>
    </row>
    <row r="90" spans="1:14" x14ac:dyDescent="0.3">
      <c r="A90" s="57">
        <v>41944</v>
      </c>
      <c r="B90" s="59">
        <v>604.6</v>
      </c>
      <c r="C90" s="36"/>
      <c r="D90" s="21">
        <f t="shared" si="50"/>
        <v>-43.300000000000182</v>
      </c>
      <c r="E90" s="21">
        <f t="shared" si="51"/>
        <v>178.89999999999998</v>
      </c>
      <c r="F90" s="21">
        <f t="shared" si="52"/>
        <v>115.79999999999995</v>
      </c>
      <c r="G90" s="21">
        <f t="shared" si="53"/>
        <v>41.099999999999909</v>
      </c>
      <c r="H90" s="21">
        <f t="shared" si="57"/>
        <v>211.5</v>
      </c>
      <c r="I90" s="21">
        <f t="shared" si="54"/>
        <v>129.29999999999995</v>
      </c>
      <c r="J90" s="21">
        <f t="shared" si="55"/>
        <v>22.600000000000023</v>
      </c>
      <c r="K90" s="21">
        <f t="shared" si="58"/>
        <v>-87.100000000000023</v>
      </c>
      <c r="L90" s="21">
        <f t="shared" si="56"/>
        <v>132.39999999999998</v>
      </c>
      <c r="M90" s="21">
        <f t="shared" si="59"/>
        <v>-7.7999999999999545</v>
      </c>
    </row>
    <row r="91" spans="1:14" x14ac:dyDescent="0.3">
      <c r="A91" s="57">
        <v>41974</v>
      </c>
      <c r="B91" s="59">
        <v>638.9</v>
      </c>
      <c r="C91" s="36"/>
      <c r="D91" s="21">
        <f t="shared" si="50"/>
        <v>-62.800000000000182</v>
      </c>
      <c r="E91" s="21">
        <f t="shared" si="51"/>
        <v>173</v>
      </c>
      <c r="F91" s="21">
        <f t="shared" si="52"/>
        <v>156.60000000000002</v>
      </c>
      <c r="G91" s="21">
        <f t="shared" si="53"/>
        <v>33.5</v>
      </c>
      <c r="H91" s="21">
        <f>G60-B91</f>
        <v>226.80000000000007</v>
      </c>
      <c r="I91" s="21">
        <f t="shared" si="54"/>
        <v>158.60000000000002</v>
      </c>
      <c r="J91" s="21">
        <f t="shared" si="55"/>
        <v>31.400000000000091</v>
      </c>
      <c r="K91" s="21">
        <f t="shared" si="58"/>
        <v>-64.899999999999977</v>
      </c>
      <c r="L91" s="21">
        <f t="shared" si="56"/>
        <v>145.39999999999998</v>
      </c>
      <c r="M91" s="21">
        <f t="shared" si="59"/>
        <v>-42.099999999999909</v>
      </c>
    </row>
    <row r="93" spans="1:14" x14ac:dyDescent="0.3">
      <c r="A93" t="s">
        <v>26</v>
      </c>
    </row>
    <row r="94" spans="1:14" x14ac:dyDescent="0.3">
      <c r="A94" s="31" t="s">
        <v>12</v>
      </c>
      <c r="B94" s="31">
        <v>2014</v>
      </c>
      <c r="C94" s="31">
        <v>2015</v>
      </c>
      <c r="D94" s="31">
        <v>2016</v>
      </c>
      <c r="E94" s="31">
        <v>2017</v>
      </c>
      <c r="F94" s="31">
        <v>2018</v>
      </c>
      <c r="G94" s="31">
        <v>2019</v>
      </c>
      <c r="H94" s="31">
        <v>2020</v>
      </c>
      <c r="I94" s="31">
        <v>2021</v>
      </c>
      <c r="J94" s="31">
        <v>2022</v>
      </c>
      <c r="K94" s="31">
        <v>2023</v>
      </c>
      <c r="L94" s="31">
        <v>2024</v>
      </c>
      <c r="N94" t="s">
        <v>37</v>
      </c>
    </row>
    <row r="95" spans="1:14" x14ac:dyDescent="0.3">
      <c r="A95" s="24">
        <v>41640</v>
      </c>
      <c r="B95" s="21"/>
      <c r="C95" s="21">
        <v>0</v>
      </c>
      <c r="D95" s="21">
        <v>0</v>
      </c>
      <c r="E95" s="21">
        <v>0</v>
      </c>
      <c r="F95" s="21">
        <v>0.4</v>
      </c>
      <c r="G95" s="48">
        <v>5</v>
      </c>
      <c r="H95" s="48">
        <v>0</v>
      </c>
      <c r="I95" s="48">
        <v>0</v>
      </c>
      <c r="J95" s="48">
        <v>0.5</v>
      </c>
      <c r="K95" s="48">
        <v>0</v>
      </c>
      <c r="L95" s="48">
        <v>8</v>
      </c>
      <c r="N95" s="23">
        <f>L95</f>
        <v>8</v>
      </c>
    </row>
    <row r="96" spans="1:14" x14ac:dyDescent="0.3">
      <c r="A96" s="24">
        <v>41641</v>
      </c>
      <c r="B96" s="21"/>
      <c r="C96" s="21">
        <v>1</v>
      </c>
      <c r="D96" s="21">
        <v>0</v>
      </c>
      <c r="E96" s="21">
        <v>0.6</v>
      </c>
      <c r="F96" s="21">
        <v>0.5</v>
      </c>
      <c r="G96" s="22">
        <v>0.5</v>
      </c>
      <c r="H96" s="22">
        <v>0</v>
      </c>
      <c r="I96" s="22">
        <v>0</v>
      </c>
      <c r="J96" s="22">
        <v>0</v>
      </c>
      <c r="K96" s="22">
        <v>0</v>
      </c>
      <c r="L96" s="22">
        <v>1.3</v>
      </c>
      <c r="N96" s="23">
        <f>N95+L96</f>
        <v>9.3000000000000007</v>
      </c>
    </row>
    <row r="97" spans="1:14" x14ac:dyDescent="0.3">
      <c r="A97" s="24">
        <v>41642</v>
      </c>
      <c r="B97" s="21"/>
      <c r="C97" s="21">
        <v>1.5</v>
      </c>
      <c r="D97" s="21">
        <v>0</v>
      </c>
      <c r="E97" s="21">
        <v>0</v>
      </c>
      <c r="F97" s="21">
        <v>1.7</v>
      </c>
      <c r="G97" s="22">
        <v>2</v>
      </c>
      <c r="H97" s="22">
        <v>0</v>
      </c>
      <c r="I97" s="22">
        <v>4.9000000000000004</v>
      </c>
      <c r="J97" s="22">
        <v>1.2</v>
      </c>
      <c r="K97" s="22">
        <v>0</v>
      </c>
      <c r="L97" s="22">
        <v>0.5</v>
      </c>
      <c r="N97" s="23">
        <f>N96+L97</f>
        <v>9.8000000000000007</v>
      </c>
    </row>
    <row r="98" spans="1:14" x14ac:dyDescent="0.3">
      <c r="A98" s="24">
        <v>41643</v>
      </c>
      <c r="B98" s="21"/>
      <c r="C98" s="21">
        <v>3.5</v>
      </c>
      <c r="D98" s="21">
        <v>1</v>
      </c>
      <c r="E98" s="21">
        <v>1</v>
      </c>
      <c r="F98" s="21">
        <v>0.3</v>
      </c>
      <c r="G98" s="22">
        <v>0.5</v>
      </c>
      <c r="H98" s="22">
        <v>7</v>
      </c>
      <c r="I98" s="22">
        <v>6.5</v>
      </c>
      <c r="J98" s="22">
        <v>0</v>
      </c>
      <c r="K98" s="22">
        <v>0</v>
      </c>
      <c r="L98" s="22">
        <v>0.2</v>
      </c>
      <c r="N98" s="23">
        <f t="shared" ref="N98:N161" si="60">N97+L98</f>
        <v>10</v>
      </c>
    </row>
    <row r="99" spans="1:14" x14ac:dyDescent="0.3">
      <c r="A99" s="24">
        <v>41644</v>
      </c>
      <c r="B99" s="21"/>
      <c r="C99" s="21">
        <v>0</v>
      </c>
      <c r="D99" s="21">
        <v>0.1</v>
      </c>
      <c r="E99" s="21">
        <v>0</v>
      </c>
      <c r="F99" s="21">
        <v>0</v>
      </c>
      <c r="G99" s="22">
        <v>7.5</v>
      </c>
      <c r="H99" s="22">
        <v>0.1</v>
      </c>
      <c r="I99" s="22">
        <v>4.5999999999999996</v>
      </c>
      <c r="J99" s="22">
        <v>4</v>
      </c>
      <c r="K99" s="22">
        <v>5.2</v>
      </c>
      <c r="L99" s="22">
        <v>0</v>
      </c>
      <c r="N99" s="23">
        <f t="shared" si="60"/>
        <v>10</v>
      </c>
    </row>
    <row r="100" spans="1:14" x14ac:dyDescent="0.3">
      <c r="A100" s="24">
        <v>41645</v>
      </c>
      <c r="B100" s="21"/>
      <c r="C100" s="21">
        <v>1.5</v>
      </c>
      <c r="D100" s="21">
        <v>0.2</v>
      </c>
      <c r="E100" s="21">
        <v>0</v>
      </c>
      <c r="F100" s="21">
        <v>1</v>
      </c>
      <c r="G100" s="22">
        <v>0.4</v>
      </c>
      <c r="H100" s="22">
        <v>0</v>
      </c>
      <c r="I100" s="22">
        <v>2.4</v>
      </c>
      <c r="J100" s="22">
        <v>0</v>
      </c>
      <c r="K100" s="22">
        <v>1.2</v>
      </c>
      <c r="L100" s="22">
        <v>16</v>
      </c>
      <c r="N100" s="23">
        <f t="shared" si="60"/>
        <v>26</v>
      </c>
    </row>
    <row r="101" spans="1:14" x14ac:dyDescent="0.3">
      <c r="A101" s="24">
        <v>41646</v>
      </c>
      <c r="B101" s="21"/>
      <c r="C101" s="21">
        <v>0</v>
      </c>
      <c r="D101" s="21">
        <v>0</v>
      </c>
      <c r="E101" s="21">
        <v>0</v>
      </c>
      <c r="F101" s="21">
        <v>0.3</v>
      </c>
      <c r="G101" s="22">
        <v>0</v>
      </c>
      <c r="H101" s="22">
        <v>0</v>
      </c>
      <c r="I101" s="22">
        <v>0.8</v>
      </c>
      <c r="J101" s="22">
        <v>0</v>
      </c>
      <c r="K101" s="22">
        <v>0</v>
      </c>
      <c r="L101" s="22">
        <v>1.1000000000000001</v>
      </c>
      <c r="N101" s="23">
        <f t="shared" si="60"/>
        <v>27.1</v>
      </c>
    </row>
    <row r="102" spans="1:14" x14ac:dyDescent="0.3">
      <c r="A102" s="24">
        <v>41647</v>
      </c>
      <c r="B102" s="21"/>
      <c r="C102" s="21">
        <v>0.2</v>
      </c>
      <c r="D102" s="21">
        <v>0</v>
      </c>
      <c r="E102" s="21">
        <v>0</v>
      </c>
      <c r="F102" s="21">
        <v>0.2</v>
      </c>
      <c r="G102" s="22">
        <v>3</v>
      </c>
      <c r="H102" s="22">
        <v>1.5</v>
      </c>
      <c r="I102" s="22">
        <v>0</v>
      </c>
      <c r="J102" s="22">
        <v>0</v>
      </c>
      <c r="K102" s="22">
        <v>0</v>
      </c>
      <c r="L102" s="22">
        <v>0</v>
      </c>
      <c r="N102" s="23">
        <f t="shared" si="60"/>
        <v>27.1</v>
      </c>
    </row>
    <row r="103" spans="1:14" x14ac:dyDescent="0.3">
      <c r="A103" s="24">
        <v>41648</v>
      </c>
      <c r="B103" s="21"/>
      <c r="C103" s="21">
        <v>6</v>
      </c>
      <c r="D103" s="21">
        <v>6</v>
      </c>
      <c r="E103" s="21">
        <v>0.7</v>
      </c>
      <c r="F103" s="21">
        <v>0</v>
      </c>
      <c r="G103" s="22">
        <v>1</v>
      </c>
      <c r="H103" s="22">
        <v>0.5</v>
      </c>
      <c r="I103" s="22">
        <v>0</v>
      </c>
      <c r="J103" s="22">
        <v>0</v>
      </c>
      <c r="K103" s="22">
        <v>12.7</v>
      </c>
      <c r="L103" s="22">
        <v>0</v>
      </c>
      <c r="N103" s="23">
        <f t="shared" si="60"/>
        <v>27.1</v>
      </c>
    </row>
    <row r="104" spans="1:14" x14ac:dyDescent="0.3">
      <c r="A104" s="24">
        <v>41649</v>
      </c>
      <c r="B104" s="21"/>
      <c r="C104" s="21">
        <v>4.8</v>
      </c>
      <c r="D104" s="21">
        <v>5.5</v>
      </c>
      <c r="E104" s="21">
        <v>0</v>
      </c>
      <c r="F104" s="21">
        <v>1.2</v>
      </c>
      <c r="G104" s="22">
        <v>0</v>
      </c>
      <c r="H104" s="22">
        <v>0</v>
      </c>
      <c r="I104" s="22">
        <v>0</v>
      </c>
      <c r="J104" s="22">
        <v>0</v>
      </c>
      <c r="K104" s="22">
        <v>1.2</v>
      </c>
      <c r="L104" s="22">
        <v>0</v>
      </c>
      <c r="N104" s="23">
        <f t="shared" si="60"/>
        <v>27.1</v>
      </c>
    </row>
    <row r="105" spans="1:14" x14ac:dyDescent="0.3">
      <c r="A105" s="24">
        <v>41650</v>
      </c>
      <c r="B105" s="21"/>
      <c r="C105" s="21">
        <v>2</v>
      </c>
      <c r="D105" s="21">
        <v>5</v>
      </c>
      <c r="E105" s="21">
        <v>0</v>
      </c>
      <c r="F105" s="21">
        <v>0.1</v>
      </c>
      <c r="G105" s="22">
        <v>0</v>
      </c>
      <c r="H105" s="22">
        <v>1</v>
      </c>
      <c r="I105" s="22">
        <v>0</v>
      </c>
      <c r="J105" s="22">
        <v>0</v>
      </c>
      <c r="K105" s="22">
        <v>0</v>
      </c>
      <c r="L105" s="22">
        <v>0.9</v>
      </c>
      <c r="N105" s="23">
        <f t="shared" si="60"/>
        <v>28</v>
      </c>
    </row>
    <row r="106" spans="1:14" x14ac:dyDescent="0.3">
      <c r="A106" s="24">
        <v>41651</v>
      </c>
      <c r="B106" s="21"/>
      <c r="C106" s="21">
        <v>0</v>
      </c>
      <c r="D106" s="21">
        <v>0.3</v>
      </c>
      <c r="E106" s="21">
        <v>3</v>
      </c>
      <c r="F106" s="21">
        <v>0</v>
      </c>
      <c r="G106" s="22">
        <v>3</v>
      </c>
      <c r="H106" s="22">
        <v>0</v>
      </c>
      <c r="I106" s="22">
        <v>3</v>
      </c>
      <c r="J106" s="22">
        <v>0</v>
      </c>
      <c r="K106" s="22">
        <v>0</v>
      </c>
      <c r="L106" s="22">
        <v>0</v>
      </c>
      <c r="N106" s="23">
        <f t="shared" si="60"/>
        <v>28</v>
      </c>
    </row>
    <row r="107" spans="1:14" x14ac:dyDescent="0.3">
      <c r="A107" s="24">
        <v>41652</v>
      </c>
      <c r="B107" s="21"/>
      <c r="C107" s="21">
        <v>0</v>
      </c>
      <c r="D107" s="21">
        <v>1</v>
      </c>
      <c r="E107" s="21">
        <v>18</v>
      </c>
      <c r="F107" s="21">
        <v>0.9</v>
      </c>
      <c r="G107" s="60">
        <v>1</v>
      </c>
      <c r="H107" s="60">
        <v>0</v>
      </c>
      <c r="I107" s="60">
        <v>3</v>
      </c>
      <c r="J107" s="60">
        <v>0</v>
      </c>
      <c r="K107" s="60">
        <v>1</v>
      </c>
      <c r="L107" s="60">
        <v>0.3</v>
      </c>
      <c r="N107" s="23">
        <f t="shared" si="60"/>
        <v>28.3</v>
      </c>
    </row>
    <row r="108" spans="1:14" x14ac:dyDescent="0.3">
      <c r="A108" s="24">
        <v>41653</v>
      </c>
      <c r="B108" s="21"/>
      <c r="C108" s="21">
        <v>0</v>
      </c>
      <c r="D108" s="21">
        <v>0.9</v>
      </c>
      <c r="E108" s="21">
        <v>0.6</v>
      </c>
      <c r="F108" s="21">
        <v>0</v>
      </c>
      <c r="G108" s="21">
        <v>0.8</v>
      </c>
      <c r="H108" s="21">
        <v>0</v>
      </c>
      <c r="I108" s="21">
        <v>0.5</v>
      </c>
      <c r="J108" s="21">
        <v>0</v>
      </c>
      <c r="K108" s="21">
        <v>0</v>
      </c>
      <c r="L108" s="21">
        <v>0</v>
      </c>
      <c r="N108" s="23">
        <f t="shared" si="60"/>
        <v>28.3</v>
      </c>
    </row>
    <row r="109" spans="1:14" x14ac:dyDescent="0.3">
      <c r="A109" s="24">
        <v>41654</v>
      </c>
      <c r="B109" s="21"/>
      <c r="C109" s="21">
        <v>3</v>
      </c>
      <c r="D109" s="21">
        <v>1.8</v>
      </c>
      <c r="E109" s="21">
        <v>0</v>
      </c>
      <c r="F109" s="21">
        <v>0</v>
      </c>
      <c r="G109" s="21">
        <v>8</v>
      </c>
      <c r="H109" s="21">
        <v>0</v>
      </c>
      <c r="I109" s="21">
        <v>1.5</v>
      </c>
      <c r="J109" s="21">
        <v>0</v>
      </c>
      <c r="K109" s="21">
        <v>7.1</v>
      </c>
      <c r="L109" s="21">
        <v>0</v>
      </c>
      <c r="N109" s="23">
        <f t="shared" si="60"/>
        <v>28.3</v>
      </c>
    </row>
    <row r="110" spans="1:14" x14ac:dyDescent="0.3">
      <c r="A110" s="24">
        <v>41655</v>
      </c>
      <c r="B110" s="21"/>
      <c r="C110" s="21">
        <v>0</v>
      </c>
      <c r="D110" s="21">
        <v>0</v>
      </c>
      <c r="E110" s="21">
        <v>0</v>
      </c>
      <c r="F110" s="21">
        <v>2.8</v>
      </c>
      <c r="G110" s="21">
        <v>0.5</v>
      </c>
      <c r="H110" s="21">
        <v>0</v>
      </c>
      <c r="I110" s="21">
        <v>1.4</v>
      </c>
      <c r="J110" s="21">
        <v>0</v>
      </c>
      <c r="K110" s="21">
        <v>7.8</v>
      </c>
      <c r="L110" s="21">
        <v>0</v>
      </c>
      <c r="N110" s="23">
        <f t="shared" si="60"/>
        <v>28.3</v>
      </c>
    </row>
    <row r="111" spans="1:14" x14ac:dyDescent="0.3">
      <c r="A111" s="24">
        <v>41656</v>
      </c>
      <c r="B111" s="21"/>
      <c r="C111" s="21">
        <v>0</v>
      </c>
      <c r="D111" s="21">
        <v>0</v>
      </c>
      <c r="E111" s="21">
        <v>0</v>
      </c>
      <c r="F111" s="21">
        <v>0.3</v>
      </c>
      <c r="G111" s="21">
        <v>0</v>
      </c>
      <c r="H111" s="21">
        <v>0</v>
      </c>
      <c r="I111" s="21">
        <v>0</v>
      </c>
      <c r="J111" s="21">
        <v>2</v>
      </c>
      <c r="K111" s="21">
        <v>15</v>
      </c>
      <c r="L111" s="21">
        <v>0.8</v>
      </c>
      <c r="N111" s="23">
        <f t="shared" si="60"/>
        <v>29.1</v>
      </c>
    </row>
    <row r="112" spans="1:14" x14ac:dyDescent="0.3">
      <c r="A112" s="24">
        <v>41657</v>
      </c>
      <c r="B112" s="21"/>
      <c r="C112" s="21">
        <v>0.8</v>
      </c>
      <c r="D112" s="21">
        <v>0.1</v>
      </c>
      <c r="E112" s="21">
        <v>0</v>
      </c>
      <c r="F112" s="21">
        <v>0</v>
      </c>
      <c r="G112" s="21">
        <v>3.1</v>
      </c>
      <c r="H112" s="21">
        <v>0</v>
      </c>
      <c r="I112" s="21">
        <v>1.9</v>
      </c>
      <c r="J112" s="21">
        <v>0</v>
      </c>
      <c r="K112" s="21">
        <v>10.8</v>
      </c>
      <c r="L112" s="21">
        <v>3</v>
      </c>
      <c r="N112" s="23">
        <f t="shared" si="60"/>
        <v>32.1</v>
      </c>
    </row>
    <row r="113" spans="1:14" x14ac:dyDescent="0.3">
      <c r="A113" s="24">
        <v>41658</v>
      </c>
      <c r="B113" s="21"/>
      <c r="C113" s="21">
        <v>1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1.5</v>
      </c>
      <c r="J113" s="21">
        <v>0</v>
      </c>
      <c r="K113" s="21">
        <v>22.2</v>
      </c>
      <c r="L113" s="21">
        <v>0</v>
      </c>
      <c r="N113" s="23">
        <f t="shared" si="60"/>
        <v>32.1</v>
      </c>
    </row>
    <row r="114" spans="1:14" x14ac:dyDescent="0.3">
      <c r="A114" s="24">
        <v>41659</v>
      </c>
      <c r="B114" s="21"/>
      <c r="C114" s="21">
        <v>0.5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1.2</v>
      </c>
      <c r="K114" s="21">
        <v>14</v>
      </c>
      <c r="L114" s="21">
        <v>0</v>
      </c>
      <c r="N114" s="23">
        <f t="shared" si="60"/>
        <v>32.1</v>
      </c>
    </row>
    <row r="115" spans="1:14" x14ac:dyDescent="0.3">
      <c r="A115" s="24">
        <v>41660</v>
      </c>
      <c r="B115" s="21"/>
      <c r="C115" s="21">
        <v>0</v>
      </c>
      <c r="D115" s="21">
        <v>0.2</v>
      </c>
      <c r="E115" s="21">
        <v>0</v>
      </c>
      <c r="F115" s="21">
        <v>1.9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N115" s="23">
        <f t="shared" si="60"/>
        <v>32.1</v>
      </c>
    </row>
    <row r="116" spans="1:14" x14ac:dyDescent="0.3">
      <c r="A116" s="24">
        <v>41661</v>
      </c>
      <c r="B116" s="21"/>
      <c r="C116" s="21">
        <v>3</v>
      </c>
      <c r="D116" s="21">
        <v>0</v>
      </c>
      <c r="E116" s="21">
        <v>0</v>
      </c>
      <c r="F116" s="21">
        <v>0</v>
      </c>
      <c r="G116" s="21">
        <v>0</v>
      </c>
      <c r="H116" s="21">
        <v>0.4</v>
      </c>
      <c r="I116" s="21">
        <v>0.1</v>
      </c>
      <c r="J116" s="21">
        <v>0.9</v>
      </c>
      <c r="K116" s="21">
        <v>0.3</v>
      </c>
      <c r="L116" s="21">
        <v>0</v>
      </c>
      <c r="N116" s="23">
        <f t="shared" si="60"/>
        <v>32.1</v>
      </c>
    </row>
    <row r="117" spans="1:14" x14ac:dyDescent="0.3">
      <c r="A117" s="24">
        <v>41662</v>
      </c>
      <c r="B117" s="21"/>
      <c r="C117" s="21">
        <v>0</v>
      </c>
      <c r="D117" s="21">
        <v>0</v>
      </c>
      <c r="E117" s="21">
        <v>0</v>
      </c>
      <c r="F117" s="21">
        <v>0</v>
      </c>
      <c r="G117" s="21">
        <v>0.5</v>
      </c>
      <c r="H117" s="21">
        <v>0</v>
      </c>
      <c r="I117" s="21">
        <v>1.3</v>
      </c>
      <c r="J117" s="21">
        <v>0.1</v>
      </c>
      <c r="K117" s="21">
        <v>0</v>
      </c>
      <c r="L117" s="21">
        <v>3</v>
      </c>
      <c r="N117" s="23">
        <f t="shared" si="60"/>
        <v>35.1</v>
      </c>
    </row>
    <row r="118" spans="1:14" x14ac:dyDescent="0.3">
      <c r="A118" s="24">
        <v>41663</v>
      </c>
      <c r="B118" s="21"/>
      <c r="C118" s="21">
        <v>6</v>
      </c>
      <c r="D118" s="21">
        <v>2</v>
      </c>
      <c r="E118" s="21">
        <v>0</v>
      </c>
      <c r="F118" s="21">
        <v>0</v>
      </c>
      <c r="G118" s="21">
        <v>4</v>
      </c>
      <c r="H118" s="21">
        <v>0</v>
      </c>
      <c r="I118" s="21">
        <v>14.5</v>
      </c>
      <c r="J118" s="21">
        <v>0</v>
      </c>
      <c r="K118" s="21">
        <v>0</v>
      </c>
      <c r="L118" s="21">
        <v>3.8</v>
      </c>
      <c r="N118" s="23">
        <f t="shared" si="60"/>
        <v>38.9</v>
      </c>
    </row>
    <row r="119" spans="1:14" x14ac:dyDescent="0.3">
      <c r="A119" s="24">
        <v>41664</v>
      </c>
      <c r="B119" s="21"/>
      <c r="C119" s="21">
        <v>1.1000000000000001</v>
      </c>
      <c r="D119" s="21">
        <v>2</v>
      </c>
      <c r="E119" s="21">
        <v>0</v>
      </c>
      <c r="F119" s="21">
        <v>0</v>
      </c>
      <c r="G119" s="21">
        <v>0</v>
      </c>
      <c r="H119" s="21">
        <v>0</v>
      </c>
      <c r="I119" s="21">
        <v>8.6999999999999993</v>
      </c>
      <c r="J119" s="21">
        <v>1.1000000000000001</v>
      </c>
      <c r="K119" s="21">
        <v>0</v>
      </c>
      <c r="L119" s="21">
        <v>0</v>
      </c>
      <c r="N119" s="23">
        <f t="shared" si="60"/>
        <v>38.9</v>
      </c>
    </row>
    <row r="120" spans="1:14" x14ac:dyDescent="0.3">
      <c r="A120" s="24">
        <v>41665</v>
      </c>
      <c r="B120" s="21"/>
      <c r="C120" s="21">
        <v>1</v>
      </c>
      <c r="D120" s="21">
        <v>0.2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1</v>
      </c>
      <c r="K120" s="21">
        <v>0</v>
      </c>
      <c r="L120" s="21">
        <v>4.4000000000000004</v>
      </c>
      <c r="N120" s="23">
        <f t="shared" si="60"/>
        <v>43.3</v>
      </c>
    </row>
    <row r="121" spans="1:14" x14ac:dyDescent="0.3">
      <c r="A121" s="24">
        <v>41666</v>
      </c>
      <c r="B121" s="21"/>
      <c r="C121" s="21">
        <v>0</v>
      </c>
      <c r="D121" s="21">
        <v>0</v>
      </c>
      <c r="E121" s="21">
        <v>0</v>
      </c>
      <c r="F121" s="21">
        <v>0</v>
      </c>
      <c r="G121" s="21">
        <v>0.1</v>
      </c>
      <c r="H121" s="21">
        <v>0</v>
      </c>
      <c r="I121" s="21">
        <v>0.2</v>
      </c>
      <c r="J121" s="21">
        <v>1.1000000000000001</v>
      </c>
      <c r="K121" s="21">
        <v>1.1000000000000001</v>
      </c>
      <c r="L121" s="21">
        <v>0.2</v>
      </c>
      <c r="N121" s="23">
        <f t="shared" si="60"/>
        <v>43.5</v>
      </c>
    </row>
    <row r="122" spans="1:14" x14ac:dyDescent="0.3">
      <c r="A122" s="24">
        <v>41667</v>
      </c>
      <c r="B122" s="21"/>
      <c r="C122" s="21">
        <v>0</v>
      </c>
      <c r="D122" s="21">
        <v>3</v>
      </c>
      <c r="E122" s="21">
        <v>0</v>
      </c>
      <c r="F122" s="21">
        <v>0.1</v>
      </c>
      <c r="G122" s="21">
        <v>1.5</v>
      </c>
      <c r="H122" s="21">
        <v>7.5</v>
      </c>
      <c r="I122" s="21">
        <v>1.3</v>
      </c>
      <c r="J122" s="21">
        <v>1.1000000000000001</v>
      </c>
      <c r="K122" s="21">
        <v>0.2</v>
      </c>
      <c r="L122" s="21">
        <v>0</v>
      </c>
      <c r="N122" s="23">
        <f t="shared" si="60"/>
        <v>43.5</v>
      </c>
    </row>
    <row r="123" spans="1:14" x14ac:dyDescent="0.3">
      <c r="A123" s="24">
        <v>41668</v>
      </c>
      <c r="B123" s="21"/>
      <c r="C123" s="21">
        <v>1.8</v>
      </c>
      <c r="D123" s="21">
        <v>0.3</v>
      </c>
      <c r="E123" s="21">
        <v>0</v>
      </c>
      <c r="F123" s="21">
        <v>0</v>
      </c>
      <c r="G123" s="21">
        <v>0</v>
      </c>
      <c r="H123" s="21">
        <v>0</v>
      </c>
      <c r="I123" s="21">
        <v>1.6</v>
      </c>
      <c r="J123" s="21">
        <v>0.6</v>
      </c>
      <c r="K123" s="21">
        <v>0</v>
      </c>
      <c r="L123" s="21">
        <v>0</v>
      </c>
      <c r="N123" s="23">
        <f t="shared" si="60"/>
        <v>43.5</v>
      </c>
    </row>
    <row r="124" spans="1:14" x14ac:dyDescent="0.3">
      <c r="A124" s="24">
        <v>41669</v>
      </c>
      <c r="B124" s="21"/>
      <c r="C124" s="21">
        <v>20</v>
      </c>
      <c r="D124" s="21">
        <v>0.1</v>
      </c>
      <c r="E124" s="21">
        <v>0</v>
      </c>
      <c r="F124" s="21">
        <v>1</v>
      </c>
      <c r="G124" s="21">
        <v>0.2</v>
      </c>
      <c r="H124" s="21">
        <v>0</v>
      </c>
      <c r="I124" s="21">
        <v>1.1000000000000001</v>
      </c>
      <c r="J124" s="21">
        <v>1.5</v>
      </c>
      <c r="K124" s="21">
        <v>1.8</v>
      </c>
      <c r="L124" s="21">
        <v>0</v>
      </c>
      <c r="N124" s="23">
        <f t="shared" si="60"/>
        <v>43.5</v>
      </c>
    </row>
    <row r="125" spans="1:14" ht="15" thickBot="1" x14ac:dyDescent="0.35">
      <c r="A125" s="24">
        <v>41670</v>
      </c>
      <c r="B125" s="21"/>
      <c r="C125" s="21">
        <v>31</v>
      </c>
      <c r="D125" s="21">
        <v>0</v>
      </c>
      <c r="E125" s="21">
        <v>0</v>
      </c>
      <c r="F125" s="21">
        <v>0</v>
      </c>
      <c r="G125" s="49">
        <v>0</v>
      </c>
      <c r="H125" s="49">
        <v>2.5</v>
      </c>
      <c r="I125" s="65">
        <v>0</v>
      </c>
      <c r="J125" s="65">
        <v>0</v>
      </c>
      <c r="K125" s="65">
        <v>0</v>
      </c>
      <c r="L125" s="65">
        <v>0</v>
      </c>
      <c r="N125" s="23">
        <f t="shared" si="60"/>
        <v>43.5</v>
      </c>
    </row>
    <row r="126" spans="1:14" x14ac:dyDescent="0.3">
      <c r="A126" s="24">
        <v>41671</v>
      </c>
      <c r="B126" s="21"/>
      <c r="C126" s="21">
        <v>0</v>
      </c>
      <c r="D126" s="21">
        <v>0.5</v>
      </c>
      <c r="E126" s="21">
        <v>5</v>
      </c>
      <c r="F126" s="21">
        <v>3</v>
      </c>
      <c r="G126" s="48">
        <v>0</v>
      </c>
      <c r="H126" s="48">
        <v>0</v>
      </c>
      <c r="I126" s="61">
        <v>0</v>
      </c>
      <c r="J126" s="61">
        <v>0.1</v>
      </c>
      <c r="K126" s="61">
        <v>1.9</v>
      </c>
      <c r="L126" s="61">
        <v>1.2</v>
      </c>
      <c r="N126" s="23">
        <f t="shared" si="60"/>
        <v>44.7</v>
      </c>
    </row>
    <row r="127" spans="1:14" x14ac:dyDescent="0.3">
      <c r="A127" s="24">
        <v>41672</v>
      </c>
      <c r="B127" s="21"/>
      <c r="C127" s="21">
        <v>1.8</v>
      </c>
      <c r="D127" s="21">
        <v>0</v>
      </c>
      <c r="E127" s="21">
        <v>0.9</v>
      </c>
      <c r="F127" s="21">
        <v>22.3</v>
      </c>
      <c r="G127" s="22">
        <v>0</v>
      </c>
      <c r="H127" s="22">
        <v>0.4</v>
      </c>
      <c r="I127" s="22">
        <v>0</v>
      </c>
      <c r="J127" s="22">
        <v>5.5</v>
      </c>
      <c r="K127" s="22">
        <v>1.5</v>
      </c>
      <c r="L127" s="22">
        <v>0</v>
      </c>
      <c r="N127" s="23">
        <f t="shared" si="60"/>
        <v>44.7</v>
      </c>
    </row>
    <row r="128" spans="1:14" x14ac:dyDescent="0.3">
      <c r="A128" s="24">
        <v>41673</v>
      </c>
      <c r="B128" s="21"/>
      <c r="C128" s="21">
        <v>0</v>
      </c>
      <c r="D128" s="21">
        <v>1.8</v>
      </c>
      <c r="E128" s="21">
        <v>1</v>
      </c>
      <c r="F128" s="21">
        <v>16</v>
      </c>
      <c r="G128" s="22">
        <v>0</v>
      </c>
      <c r="H128" s="22">
        <v>1.6</v>
      </c>
      <c r="I128" s="22">
        <v>2.2999999999999998</v>
      </c>
      <c r="J128" s="22">
        <v>0.5</v>
      </c>
      <c r="K128" s="22">
        <v>10</v>
      </c>
      <c r="L128" s="22">
        <v>1.2</v>
      </c>
      <c r="N128" s="23">
        <f t="shared" si="60"/>
        <v>45.900000000000006</v>
      </c>
    </row>
    <row r="129" spans="1:14" x14ac:dyDescent="0.3">
      <c r="A129" s="24">
        <v>41674</v>
      </c>
      <c r="B129" s="21"/>
      <c r="C129" s="21">
        <v>4.2</v>
      </c>
      <c r="D129" s="21">
        <v>0</v>
      </c>
      <c r="E129" s="21">
        <v>0.8</v>
      </c>
      <c r="F129" s="21">
        <v>0</v>
      </c>
      <c r="G129" s="22">
        <v>0</v>
      </c>
      <c r="H129" s="22">
        <v>13.4</v>
      </c>
      <c r="I129" s="22">
        <v>0.2</v>
      </c>
      <c r="J129" s="22">
        <v>0.1</v>
      </c>
      <c r="K129" s="22">
        <v>2.6</v>
      </c>
      <c r="L129" s="22">
        <v>3.9</v>
      </c>
      <c r="N129" s="23">
        <f t="shared" si="60"/>
        <v>49.800000000000004</v>
      </c>
    </row>
    <row r="130" spans="1:14" x14ac:dyDescent="0.3">
      <c r="A130" s="24">
        <v>41675</v>
      </c>
      <c r="B130" s="21"/>
      <c r="C130" s="21">
        <v>0</v>
      </c>
      <c r="D130" s="21">
        <v>0.2</v>
      </c>
      <c r="E130" s="21">
        <v>2.8</v>
      </c>
      <c r="F130" s="21">
        <v>0</v>
      </c>
      <c r="G130" s="22">
        <v>0</v>
      </c>
      <c r="H130" s="22">
        <v>0</v>
      </c>
      <c r="I130" s="22">
        <v>0.1</v>
      </c>
      <c r="J130" s="22">
        <v>1.1000000000000001</v>
      </c>
      <c r="K130" s="22">
        <v>0.1</v>
      </c>
      <c r="L130" s="22">
        <v>0.2</v>
      </c>
      <c r="N130" s="23">
        <f t="shared" si="60"/>
        <v>50.000000000000007</v>
      </c>
    </row>
    <row r="131" spans="1:14" x14ac:dyDescent="0.3">
      <c r="A131" s="24">
        <v>41676</v>
      </c>
      <c r="B131" s="21"/>
      <c r="C131" s="21">
        <v>0</v>
      </c>
      <c r="D131" s="21">
        <v>0</v>
      </c>
      <c r="E131" s="21">
        <v>0.1</v>
      </c>
      <c r="F131" s="21">
        <v>0</v>
      </c>
      <c r="G131" s="22">
        <v>0</v>
      </c>
      <c r="H131" s="22">
        <v>0</v>
      </c>
      <c r="I131" s="22">
        <v>1.2</v>
      </c>
      <c r="J131" s="22">
        <v>0</v>
      </c>
      <c r="K131" s="22">
        <v>0</v>
      </c>
      <c r="L131" s="22">
        <v>0</v>
      </c>
      <c r="N131" s="23">
        <f t="shared" si="60"/>
        <v>50.000000000000007</v>
      </c>
    </row>
    <row r="132" spans="1:14" x14ac:dyDescent="0.3">
      <c r="A132" s="24">
        <v>41677</v>
      </c>
      <c r="B132" s="21"/>
      <c r="C132" s="21">
        <v>0</v>
      </c>
      <c r="D132" s="21">
        <v>0</v>
      </c>
      <c r="E132" s="21">
        <v>0</v>
      </c>
      <c r="F132" s="21">
        <v>0.9</v>
      </c>
      <c r="G132" s="22">
        <v>0</v>
      </c>
      <c r="H132" s="22">
        <v>1.1000000000000001</v>
      </c>
      <c r="I132" s="22">
        <v>11</v>
      </c>
      <c r="J132" s="22">
        <v>1.1000000000000001</v>
      </c>
      <c r="K132" s="22">
        <v>0</v>
      </c>
      <c r="L132" s="22">
        <v>0.8</v>
      </c>
      <c r="N132" s="23">
        <f t="shared" si="60"/>
        <v>50.800000000000004</v>
      </c>
    </row>
    <row r="133" spans="1:14" x14ac:dyDescent="0.3">
      <c r="A133" s="24">
        <v>41678</v>
      </c>
      <c r="B133" s="21"/>
      <c r="C133" s="21">
        <v>5</v>
      </c>
      <c r="D133" s="21">
        <v>0.3</v>
      </c>
      <c r="E133" s="21">
        <v>0.5</v>
      </c>
      <c r="F133" s="21">
        <v>1.6</v>
      </c>
      <c r="G133" s="22">
        <v>0</v>
      </c>
      <c r="H133" s="22">
        <v>0</v>
      </c>
      <c r="I133" s="22">
        <v>9.5</v>
      </c>
      <c r="J133" s="22">
        <v>1.9</v>
      </c>
      <c r="K133" s="22">
        <v>0</v>
      </c>
      <c r="L133" s="22">
        <v>0.3</v>
      </c>
      <c r="N133" s="23">
        <f t="shared" si="60"/>
        <v>51.1</v>
      </c>
    </row>
    <row r="134" spans="1:14" x14ac:dyDescent="0.3">
      <c r="A134" s="24">
        <v>41679</v>
      </c>
      <c r="B134" s="21"/>
      <c r="C134" s="21">
        <v>2</v>
      </c>
      <c r="D134" s="21">
        <v>0</v>
      </c>
      <c r="E134" s="21">
        <v>1</v>
      </c>
      <c r="F134" s="21">
        <v>0.2</v>
      </c>
      <c r="G134" s="22">
        <v>0</v>
      </c>
      <c r="H134" s="22">
        <v>0</v>
      </c>
      <c r="I134" s="22">
        <v>6.1</v>
      </c>
      <c r="J134" s="22">
        <v>0.5</v>
      </c>
      <c r="K134" s="22">
        <v>0</v>
      </c>
      <c r="L134" s="22">
        <v>2.5</v>
      </c>
      <c r="N134" s="23">
        <f t="shared" si="60"/>
        <v>53.6</v>
      </c>
    </row>
    <row r="135" spans="1:14" x14ac:dyDescent="0.3">
      <c r="A135" s="24">
        <v>41680</v>
      </c>
      <c r="B135" s="21"/>
      <c r="C135" s="21">
        <v>2.5</v>
      </c>
      <c r="D135" s="21">
        <v>28.5</v>
      </c>
      <c r="E135" s="21">
        <v>0</v>
      </c>
      <c r="F135" s="21">
        <v>0</v>
      </c>
      <c r="G135" s="22">
        <v>4.3</v>
      </c>
      <c r="H135" s="22">
        <v>0</v>
      </c>
      <c r="I135" s="22">
        <v>13</v>
      </c>
      <c r="J135" s="22">
        <v>0</v>
      </c>
      <c r="K135" s="22">
        <v>0</v>
      </c>
      <c r="L135" s="22">
        <v>0.3</v>
      </c>
      <c r="N135" s="23">
        <f t="shared" si="60"/>
        <v>53.9</v>
      </c>
    </row>
    <row r="136" spans="1:14" x14ac:dyDescent="0.3">
      <c r="A136" s="24">
        <v>41681</v>
      </c>
      <c r="B136" s="21"/>
      <c r="C136" s="21">
        <v>0</v>
      </c>
      <c r="D136" s="21">
        <v>0</v>
      </c>
      <c r="E136" s="21">
        <v>0</v>
      </c>
      <c r="F136" s="21">
        <v>0</v>
      </c>
      <c r="G136" s="22">
        <v>0.7</v>
      </c>
      <c r="H136" s="22">
        <v>1.3</v>
      </c>
      <c r="I136" s="22">
        <v>1.2</v>
      </c>
      <c r="J136" s="22">
        <v>0.1</v>
      </c>
      <c r="K136" s="22">
        <v>3.6</v>
      </c>
      <c r="L136" s="22">
        <v>3.3</v>
      </c>
      <c r="N136" s="23">
        <f t="shared" si="60"/>
        <v>57.199999999999996</v>
      </c>
    </row>
    <row r="137" spans="1:14" x14ac:dyDescent="0.3">
      <c r="A137" s="24">
        <v>41682</v>
      </c>
      <c r="B137" s="21"/>
      <c r="C137" s="21">
        <v>0</v>
      </c>
      <c r="D137" s="21">
        <v>1</v>
      </c>
      <c r="E137" s="21">
        <v>0</v>
      </c>
      <c r="F137" s="21">
        <v>2</v>
      </c>
      <c r="G137" s="22">
        <v>3</v>
      </c>
      <c r="H137" s="22">
        <v>0</v>
      </c>
      <c r="I137" s="22">
        <v>0</v>
      </c>
      <c r="J137" s="22">
        <v>0</v>
      </c>
      <c r="K137" s="22">
        <v>0</v>
      </c>
      <c r="L137" s="22">
        <v>3.1</v>
      </c>
      <c r="N137" s="23">
        <f t="shared" si="60"/>
        <v>60.3</v>
      </c>
    </row>
    <row r="138" spans="1:14" x14ac:dyDescent="0.3">
      <c r="A138" s="24">
        <v>41683</v>
      </c>
      <c r="B138" s="21"/>
      <c r="C138" s="21">
        <v>0</v>
      </c>
      <c r="D138" s="21">
        <v>2.1</v>
      </c>
      <c r="E138" s="21">
        <v>0</v>
      </c>
      <c r="F138" s="21">
        <v>0</v>
      </c>
      <c r="G138" s="21">
        <v>0</v>
      </c>
      <c r="H138" s="21">
        <v>0</v>
      </c>
      <c r="I138" s="21">
        <v>0.4</v>
      </c>
      <c r="J138" s="21">
        <v>0</v>
      </c>
      <c r="K138" s="21">
        <v>0</v>
      </c>
      <c r="L138" s="21">
        <v>0</v>
      </c>
      <c r="N138" s="23">
        <f t="shared" si="60"/>
        <v>60.3</v>
      </c>
    </row>
    <row r="139" spans="1:14" x14ac:dyDescent="0.3">
      <c r="A139" s="24">
        <v>41684</v>
      </c>
      <c r="B139" s="21"/>
      <c r="C139" s="21">
        <v>0</v>
      </c>
      <c r="D139" s="21">
        <v>3</v>
      </c>
      <c r="E139" s="21">
        <v>0</v>
      </c>
      <c r="F139" s="21">
        <v>0.8</v>
      </c>
      <c r="G139" s="21">
        <v>0</v>
      </c>
      <c r="H139" s="21">
        <v>0.1</v>
      </c>
      <c r="I139" s="21">
        <v>0</v>
      </c>
      <c r="J139" s="21">
        <v>0</v>
      </c>
      <c r="K139" s="21">
        <v>0</v>
      </c>
      <c r="L139" s="21">
        <v>0</v>
      </c>
      <c r="N139" s="23">
        <f t="shared" si="60"/>
        <v>60.3</v>
      </c>
    </row>
    <row r="140" spans="1:14" x14ac:dyDescent="0.3">
      <c r="A140" s="24">
        <v>41685</v>
      </c>
      <c r="B140" s="21"/>
      <c r="C140" s="21">
        <v>0</v>
      </c>
      <c r="D140" s="21">
        <v>14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N140" s="23">
        <f t="shared" si="60"/>
        <v>60.3</v>
      </c>
    </row>
    <row r="141" spans="1:14" x14ac:dyDescent="0.3">
      <c r="A141" s="24">
        <v>41686</v>
      </c>
      <c r="B141" s="21"/>
      <c r="C141" s="21">
        <v>0</v>
      </c>
      <c r="D141" s="21">
        <v>0</v>
      </c>
      <c r="E141" s="21">
        <v>0</v>
      </c>
      <c r="F141" s="21">
        <v>3</v>
      </c>
      <c r="G141" s="21">
        <v>0</v>
      </c>
      <c r="H141" s="21">
        <v>0</v>
      </c>
      <c r="I141" s="21">
        <v>0</v>
      </c>
      <c r="J141" s="21">
        <v>1.1000000000000001</v>
      </c>
      <c r="K141" s="21">
        <v>0</v>
      </c>
      <c r="L141" s="21">
        <v>0</v>
      </c>
      <c r="N141" s="23">
        <f t="shared" si="60"/>
        <v>60.3</v>
      </c>
    </row>
    <row r="142" spans="1:14" x14ac:dyDescent="0.3">
      <c r="A142" s="24">
        <v>41687</v>
      </c>
      <c r="B142" s="21"/>
      <c r="C142" s="21">
        <v>0</v>
      </c>
      <c r="D142" s="21">
        <v>0</v>
      </c>
      <c r="E142" s="21">
        <v>1.3</v>
      </c>
      <c r="F142" s="21">
        <v>0</v>
      </c>
      <c r="G142" s="21">
        <v>0</v>
      </c>
      <c r="H142" s="21">
        <v>1.4</v>
      </c>
      <c r="I142" s="21">
        <v>13</v>
      </c>
      <c r="J142" s="21">
        <v>5.3</v>
      </c>
      <c r="K142" s="21">
        <v>4</v>
      </c>
      <c r="L142" s="21">
        <v>1.9</v>
      </c>
      <c r="N142" s="23">
        <f t="shared" si="60"/>
        <v>62.199999999999996</v>
      </c>
    </row>
    <row r="143" spans="1:14" x14ac:dyDescent="0.3">
      <c r="A143" s="24">
        <v>41688</v>
      </c>
      <c r="B143" s="21"/>
      <c r="C143" s="21">
        <v>0</v>
      </c>
      <c r="D143" s="21">
        <v>0</v>
      </c>
      <c r="E143" s="21">
        <v>0.6</v>
      </c>
      <c r="F143" s="21">
        <v>0</v>
      </c>
      <c r="G143" s="21">
        <v>0</v>
      </c>
      <c r="H143" s="21">
        <v>0.2</v>
      </c>
      <c r="I143" s="21">
        <v>0</v>
      </c>
      <c r="J143" s="21">
        <v>0</v>
      </c>
      <c r="K143" s="21">
        <v>4</v>
      </c>
      <c r="L143" s="21">
        <v>0</v>
      </c>
      <c r="N143" s="23">
        <f t="shared" si="60"/>
        <v>62.199999999999996</v>
      </c>
    </row>
    <row r="144" spans="1:14" x14ac:dyDescent="0.3">
      <c r="A144" s="24">
        <v>41689</v>
      </c>
      <c r="B144" s="21"/>
      <c r="C144" s="21">
        <v>0</v>
      </c>
      <c r="D144" s="21">
        <v>11</v>
      </c>
      <c r="E144" s="21">
        <v>0</v>
      </c>
      <c r="F144" s="21">
        <v>0</v>
      </c>
      <c r="G144" s="21">
        <v>0</v>
      </c>
      <c r="H144" s="21">
        <v>1.9</v>
      </c>
      <c r="I144" s="21">
        <v>7</v>
      </c>
      <c r="J144" s="21">
        <v>0</v>
      </c>
      <c r="K144" s="21">
        <v>0</v>
      </c>
      <c r="L144" s="21">
        <v>0</v>
      </c>
      <c r="N144" s="23">
        <f t="shared" si="60"/>
        <v>62.199999999999996</v>
      </c>
    </row>
    <row r="145" spans="1:14" x14ac:dyDescent="0.3">
      <c r="A145" s="24">
        <v>41690</v>
      </c>
      <c r="B145" s="21"/>
      <c r="C145" s="21">
        <v>0</v>
      </c>
      <c r="D145" s="21">
        <v>0</v>
      </c>
      <c r="E145" s="21">
        <v>1</v>
      </c>
      <c r="F145" s="21">
        <v>1.8</v>
      </c>
      <c r="G145" s="21">
        <v>0</v>
      </c>
      <c r="H145" s="21">
        <v>0.1</v>
      </c>
      <c r="I145" s="21">
        <v>0</v>
      </c>
      <c r="J145" s="21">
        <v>0</v>
      </c>
      <c r="K145" s="21">
        <v>0</v>
      </c>
      <c r="L145" s="21">
        <v>2.1</v>
      </c>
      <c r="N145" s="23">
        <f t="shared" si="60"/>
        <v>64.3</v>
      </c>
    </row>
    <row r="146" spans="1:14" x14ac:dyDescent="0.3">
      <c r="A146" s="24">
        <v>41691</v>
      </c>
      <c r="B146" s="21"/>
      <c r="C146" s="21">
        <v>0</v>
      </c>
      <c r="D146" s="21">
        <v>4.5</v>
      </c>
      <c r="E146" s="21">
        <v>7.7</v>
      </c>
      <c r="F146" s="21">
        <v>0</v>
      </c>
      <c r="G146" s="21">
        <v>4.9000000000000004</v>
      </c>
      <c r="H146" s="21">
        <v>4.4000000000000004</v>
      </c>
      <c r="I146" s="21">
        <v>0</v>
      </c>
      <c r="J146" s="21">
        <v>1</v>
      </c>
      <c r="K146" s="21">
        <v>0.4</v>
      </c>
      <c r="L146" s="21">
        <v>0</v>
      </c>
      <c r="N146" s="23">
        <f t="shared" si="60"/>
        <v>64.3</v>
      </c>
    </row>
    <row r="147" spans="1:14" x14ac:dyDescent="0.3">
      <c r="A147" s="24">
        <v>41692</v>
      </c>
      <c r="B147" s="21"/>
      <c r="C147" s="21">
        <v>0</v>
      </c>
      <c r="D147" s="21">
        <v>0</v>
      </c>
      <c r="E147" s="21">
        <v>0.5</v>
      </c>
      <c r="F147" s="21">
        <v>0</v>
      </c>
      <c r="G147" s="21">
        <v>0</v>
      </c>
      <c r="H147" s="21">
        <v>0</v>
      </c>
      <c r="I147" s="21">
        <v>0</v>
      </c>
      <c r="J147" s="21">
        <v>0.8</v>
      </c>
      <c r="K147" s="21">
        <v>0</v>
      </c>
      <c r="L147" s="21">
        <v>4.9000000000000004</v>
      </c>
      <c r="N147" s="23">
        <f t="shared" si="60"/>
        <v>69.2</v>
      </c>
    </row>
    <row r="148" spans="1:14" x14ac:dyDescent="0.3">
      <c r="A148" s="24">
        <v>41693</v>
      </c>
      <c r="B148" s="21"/>
      <c r="C148" s="21">
        <v>0</v>
      </c>
      <c r="D148" s="21">
        <v>3</v>
      </c>
      <c r="E148" s="21">
        <v>5.0999999999999996</v>
      </c>
      <c r="F148" s="21">
        <v>0.3</v>
      </c>
      <c r="G148" s="21">
        <v>0</v>
      </c>
      <c r="H148" s="21">
        <v>6.1</v>
      </c>
      <c r="I148" s="21">
        <v>0</v>
      </c>
      <c r="J148" s="21">
        <v>0</v>
      </c>
      <c r="K148" s="21">
        <v>1.3</v>
      </c>
      <c r="L148" s="21">
        <v>0.9</v>
      </c>
      <c r="N148" s="23">
        <f t="shared" si="60"/>
        <v>70.100000000000009</v>
      </c>
    </row>
    <row r="149" spans="1:14" x14ac:dyDescent="0.3">
      <c r="A149" s="24">
        <v>41694</v>
      </c>
      <c r="B149" s="21"/>
      <c r="C149" s="21">
        <v>0</v>
      </c>
      <c r="D149" s="21">
        <v>0</v>
      </c>
      <c r="E149" s="21">
        <v>0</v>
      </c>
      <c r="F149" s="21">
        <v>0.2</v>
      </c>
      <c r="G149" s="21">
        <v>0</v>
      </c>
      <c r="H149" s="21">
        <v>0.9</v>
      </c>
      <c r="I149" s="21">
        <v>0.1</v>
      </c>
      <c r="J149" s="21">
        <v>0</v>
      </c>
      <c r="K149" s="21">
        <v>1.1000000000000001</v>
      </c>
      <c r="L149" s="21">
        <v>0</v>
      </c>
      <c r="N149" s="23">
        <f t="shared" si="60"/>
        <v>70.100000000000009</v>
      </c>
    </row>
    <row r="150" spans="1:14" x14ac:dyDescent="0.3">
      <c r="A150" s="24">
        <v>41695</v>
      </c>
      <c r="B150" s="21"/>
      <c r="C150" s="21">
        <v>7.8</v>
      </c>
      <c r="D150" s="21">
        <v>0.6</v>
      </c>
      <c r="E150" s="21">
        <v>0</v>
      </c>
      <c r="F150" s="21">
        <v>0</v>
      </c>
      <c r="G150" s="21">
        <v>0</v>
      </c>
      <c r="H150" s="21">
        <v>1</v>
      </c>
      <c r="I150" s="21">
        <v>0</v>
      </c>
      <c r="J150" s="21">
        <v>0</v>
      </c>
      <c r="K150" s="21">
        <v>2</v>
      </c>
      <c r="L150" s="21">
        <v>2.6</v>
      </c>
      <c r="N150" s="23">
        <f t="shared" si="60"/>
        <v>72.7</v>
      </c>
    </row>
    <row r="151" spans="1:14" x14ac:dyDescent="0.3">
      <c r="A151" s="24">
        <v>41696</v>
      </c>
      <c r="B151" s="21"/>
      <c r="C151" s="21">
        <v>1.5</v>
      </c>
      <c r="D151" s="21">
        <v>0</v>
      </c>
      <c r="E151" s="21">
        <v>0</v>
      </c>
      <c r="F151" s="21">
        <v>0</v>
      </c>
      <c r="G151" s="21">
        <v>0</v>
      </c>
      <c r="H151" s="21">
        <v>4</v>
      </c>
      <c r="I151" s="21">
        <v>0.1</v>
      </c>
      <c r="J151" s="21">
        <v>0</v>
      </c>
      <c r="K151" s="21">
        <v>0</v>
      </c>
      <c r="L151" s="21">
        <v>0</v>
      </c>
      <c r="N151" s="23">
        <f t="shared" si="60"/>
        <v>72.7</v>
      </c>
    </row>
    <row r="152" spans="1:14" x14ac:dyDescent="0.3">
      <c r="A152" s="24">
        <v>41697</v>
      </c>
      <c r="B152" s="21"/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1.5</v>
      </c>
      <c r="I152" s="21">
        <v>0.5</v>
      </c>
      <c r="J152" s="21">
        <v>0</v>
      </c>
      <c r="K152" s="21">
        <v>0</v>
      </c>
      <c r="L152" s="21">
        <v>0</v>
      </c>
      <c r="N152" s="23">
        <f t="shared" si="60"/>
        <v>72.7</v>
      </c>
    </row>
    <row r="153" spans="1:14" ht="15" thickBot="1" x14ac:dyDescent="0.35">
      <c r="A153" s="24">
        <v>41698</v>
      </c>
      <c r="B153" s="21"/>
      <c r="C153" s="21">
        <v>0</v>
      </c>
      <c r="D153" s="21">
        <v>0</v>
      </c>
      <c r="E153" s="21">
        <v>0.5</v>
      </c>
      <c r="F153" s="21">
        <v>0</v>
      </c>
      <c r="G153" s="49">
        <v>0</v>
      </c>
      <c r="H153" s="65">
        <v>4.4000000000000004</v>
      </c>
      <c r="I153" s="49">
        <v>0</v>
      </c>
      <c r="J153" s="49">
        <v>0</v>
      </c>
      <c r="K153" s="49">
        <v>0</v>
      </c>
      <c r="L153" s="21">
        <v>0</v>
      </c>
      <c r="N153" s="23">
        <f t="shared" si="60"/>
        <v>72.7</v>
      </c>
    </row>
    <row r="154" spans="1:14" ht="15" thickBot="1" x14ac:dyDescent="0.35">
      <c r="A154" s="24"/>
      <c r="B154" s="21"/>
      <c r="C154" s="21"/>
      <c r="D154" s="21">
        <v>5.5</v>
      </c>
      <c r="E154" s="21"/>
      <c r="F154" s="21"/>
      <c r="G154" s="21"/>
      <c r="H154" s="49">
        <v>0.1</v>
      </c>
      <c r="L154" s="49">
        <v>0</v>
      </c>
      <c r="N154" s="23">
        <f t="shared" si="60"/>
        <v>72.7</v>
      </c>
    </row>
    <row r="155" spans="1:14" x14ac:dyDescent="0.3">
      <c r="A155" s="24">
        <v>41699</v>
      </c>
      <c r="B155" s="21"/>
      <c r="C155" s="21">
        <v>0</v>
      </c>
      <c r="D155" s="21">
        <v>5</v>
      </c>
      <c r="E155" s="21">
        <v>10.5</v>
      </c>
      <c r="F155" s="21">
        <v>0</v>
      </c>
      <c r="G155" s="48">
        <v>0.2</v>
      </c>
      <c r="H155" s="48">
        <v>1.1000000000000001</v>
      </c>
      <c r="I155" s="61">
        <v>0</v>
      </c>
      <c r="J155" s="61">
        <v>0</v>
      </c>
      <c r="K155" s="61">
        <v>0</v>
      </c>
      <c r="L155" s="48">
        <v>0</v>
      </c>
      <c r="N155" s="23">
        <f t="shared" si="60"/>
        <v>72.7</v>
      </c>
    </row>
    <row r="156" spans="1:14" x14ac:dyDescent="0.3">
      <c r="A156" s="24">
        <v>41700</v>
      </c>
      <c r="B156" s="21"/>
      <c r="C156" s="21">
        <v>4.8</v>
      </c>
      <c r="D156" s="21">
        <v>0</v>
      </c>
      <c r="E156" s="21">
        <v>0</v>
      </c>
      <c r="F156" s="21">
        <v>0</v>
      </c>
      <c r="G156" s="22">
        <v>0</v>
      </c>
      <c r="H156" s="22">
        <v>1.9</v>
      </c>
      <c r="I156" s="22">
        <v>0</v>
      </c>
      <c r="J156" s="22">
        <v>0</v>
      </c>
      <c r="K156" s="22">
        <v>0</v>
      </c>
      <c r="L156" s="22">
        <v>0</v>
      </c>
      <c r="N156" s="23">
        <f t="shared" si="60"/>
        <v>72.7</v>
      </c>
    </row>
    <row r="157" spans="1:14" x14ac:dyDescent="0.3">
      <c r="A157" s="24">
        <v>41701</v>
      </c>
      <c r="B157" s="21"/>
      <c r="C157" s="21">
        <v>0.3</v>
      </c>
      <c r="D157" s="21">
        <v>0</v>
      </c>
      <c r="E157" s="21">
        <v>0</v>
      </c>
      <c r="F157" s="21">
        <v>0</v>
      </c>
      <c r="G157" s="22">
        <v>0</v>
      </c>
      <c r="H157" s="22">
        <v>5</v>
      </c>
      <c r="I157" s="22">
        <v>0.1</v>
      </c>
      <c r="J157" s="22">
        <v>0</v>
      </c>
      <c r="K157" s="22">
        <v>0</v>
      </c>
      <c r="L157" s="22">
        <v>0</v>
      </c>
      <c r="N157" s="23">
        <f t="shared" si="60"/>
        <v>72.7</v>
      </c>
    </row>
    <row r="158" spans="1:14" x14ac:dyDescent="0.3">
      <c r="A158" s="24">
        <v>41702</v>
      </c>
      <c r="B158" s="21"/>
      <c r="C158" s="21">
        <v>1.2</v>
      </c>
      <c r="D158" s="21">
        <v>0</v>
      </c>
      <c r="E158" s="21">
        <v>0</v>
      </c>
      <c r="F158" s="21">
        <v>0</v>
      </c>
      <c r="G158" s="22">
        <v>0</v>
      </c>
      <c r="H158" s="22">
        <v>4.5</v>
      </c>
      <c r="I158" s="22">
        <v>4.2</v>
      </c>
      <c r="J158" s="22">
        <v>0</v>
      </c>
      <c r="K158" s="22">
        <v>0</v>
      </c>
      <c r="L158" s="22">
        <v>0</v>
      </c>
      <c r="N158" s="23">
        <f t="shared" si="60"/>
        <v>72.7</v>
      </c>
    </row>
    <row r="159" spans="1:14" x14ac:dyDescent="0.3">
      <c r="A159" s="24">
        <v>41703</v>
      </c>
      <c r="B159" s="21"/>
      <c r="C159" s="21">
        <v>0.3</v>
      </c>
      <c r="D159" s="21">
        <v>0</v>
      </c>
      <c r="E159" s="21">
        <v>2</v>
      </c>
      <c r="F159" s="21">
        <v>0</v>
      </c>
      <c r="G159" s="22">
        <v>0.2</v>
      </c>
      <c r="H159" s="22">
        <v>0</v>
      </c>
      <c r="I159" s="22">
        <v>2.7</v>
      </c>
      <c r="J159" s="22">
        <v>0</v>
      </c>
      <c r="K159" s="22">
        <v>0.1</v>
      </c>
      <c r="L159" s="22">
        <v>11</v>
      </c>
      <c r="N159" s="23">
        <f t="shared" si="60"/>
        <v>83.7</v>
      </c>
    </row>
    <row r="160" spans="1:14" x14ac:dyDescent="0.3">
      <c r="A160" s="24">
        <v>41704</v>
      </c>
      <c r="B160" s="21"/>
      <c r="C160" s="21">
        <v>0.6</v>
      </c>
      <c r="D160" s="21">
        <v>1</v>
      </c>
      <c r="E160" s="21">
        <v>1.8</v>
      </c>
      <c r="F160" s="21">
        <v>1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0.5</v>
      </c>
      <c r="N160" s="23">
        <f t="shared" si="60"/>
        <v>84.2</v>
      </c>
    </row>
    <row r="161" spans="1:14" x14ac:dyDescent="0.3">
      <c r="A161" s="24">
        <v>41705</v>
      </c>
      <c r="B161" s="21"/>
      <c r="C161" s="21">
        <v>0</v>
      </c>
      <c r="D161" s="21">
        <v>11.5</v>
      </c>
      <c r="E161" s="21">
        <v>0</v>
      </c>
      <c r="F161" s="21">
        <v>6.2</v>
      </c>
      <c r="G161" s="22">
        <v>0</v>
      </c>
      <c r="H161" s="22">
        <v>0.1</v>
      </c>
      <c r="I161" s="22">
        <v>0</v>
      </c>
      <c r="J161" s="22">
        <v>0</v>
      </c>
      <c r="K161" s="22">
        <v>0</v>
      </c>
      <c r="L161" s="22">
        <v>0.1</v>
      </c>
      <c r="N161" s="23">
        <f t="shared" si="60"/>
        <v>84.3</v>
      </c>
    </row>
    <row r="162" spans="1:14" x14ac:dyDescent="0.3">
      <c r="A162" s="24">
        <v>41706</v>
      </c>
      <c r="B162" s="21"/>
      <c r="C162" s="21">
        <v>0</v>
      </c>
      <c r="D162" s="21">
        <v>0</v>
      </c>
      <c r="E162" s="21">
        <v>0</v>
      </c>
      <c r="F162" s="21">
        <v>3.8</v>
      </c>
      <c r="G162" s="22">
        <v>0</v>
      </c>
      <c r="H162" s="22">
        <v>0</v>
      </c>
      <c r="I162" s="22">
        <v>0</v>
      </c>
      <c r="J162" s="22">
        <v>3</v>
      </c>
      <c r="K162" s="22">
        <v>0</v>
      </c>
      <c r="L162" s="22">
        <v>0</v>
      </c>
      <c r="N162" s="23">
        <f t="shared" ref="N162:N225" si="61">N161+L162</f>
        <v>84.3</v>
      </c>
    </row>
    <row r="163" spans="1:14" x14ac:dyDescent="0.3">
      <c r="A163" s="24">
        <v>41707</v>
      </c>
      <c r="B163" s="21"/>
      <c r="C163" s="21">
        <v>0</v>
      </c>
      <c r="D163" s="21">
        <v>0</v>
      </c>
      <c r="E163" s="21">
        <v>0</v>
      </c>
      <c r="F163" s="21">
        <v>0</v>
      </c>
      <c r="G163" s="22">
        <v>0</v>
      </c>
      <c r="H163" s="22">
        <v>0</v>
      </c>
      <c r="I163" s="22">
        <v>0</v>
      </c>
      <c r="J163" s="22">
        <v>2.8</v>
      </c>
      <c r="K163" s="22">
        <v>0</v>
      </c>
      <c r="L163" s="22">
        <v>0</v>
      </c>
      <c r="N163" s="23">
        <f t="shared" si="61"/>
        <v>84.3</v>
      </c>
    </row>
    <row r="164" spans="1:14" x14ac:dyDescent="0.3">
      <c r="A164" s="24">
        <v>41708</v>
      </c>
      <c r="B164" s="21"/>
      <c r="C164" s="21">
        <v>0</v>
      </c>
      <c r="D164" s="21">
        <v>0</v>
      </c>
      <c r="E164" s="21">
        <v>0</v>
      </c>
      <c r="F164" s="21">
        <v>0.3</v>
      </c>
      <c r="G164" s="22">
        <v>2.1</v>
      </c>
      <c r="H164" s="22">
        <v>0</v>
      </c>
      <c r="I164" s="22">
        <v>0</v>
      </c>
      <c r="J164" s="22">
        <v>0</v>
      </c>
      <c r="K164" s="22">
        <v>17.5</v>
      </c>
      <c r="L164" s="22">
        <v>3</v>
      </c>
      <c r="N164" s="23">
        <f t="shared" si="61"/>
        <v>87.3</v>
      </c>
    </row>
    <row r="165" spans="1:14" x14ac:dyDescent="0.3">
      <c r="A165" s="24">
        <v>41709</v>
      </c>
      <c r="B165" s="21"/>
      <c r="C165" s="21">
        <v>0</v>
      </c>
      <c r="D165" s="21">
        <v>0</v>
      </c>
      <c r="E165" s="21">
        <v>0</v>
      </c>
      <c r="F165" s="21">
        <v>0</v>
      </c>
      <c r="G165" s="22">
        <v>0.1</v>
      </c>
      <c r="H165" s="22">
        <v>3.2</v>
      </c>
      <c r="I165" s="22">
        <v>0</v>
      </c>
      <c r="J165" s="22">
        <v>0</v>
      </c>
      <c r="K165" s="22">
        <v>1</v>
      </c>
      <c r="L165" s="22">
        <v>1.9</v>
      </c>
      <c r="N165" s="23">
        <f t="shared" si="61"/>
        <v>89.2</v>
      </c>
    </row>
    <row r="166" spans="1:14" x14ac:dyDescent="0.3">
      <c r="A166" s="24">
        <v>41710</v>
      </c>
      <c r="B166" s="21"/>
      <c r="C166" s="21">
        <v>3.9</v>
      </c>
      <c r="D166" s="21">
        <v>0</v>
      </c>
      <c r="E166" s="21">
        <v>0.5</v>
      </c>
      <c r="F166" s="21">
        <v>0</v>
      </c>
      <c r="G166" s="22">
        <v>0</v>
      </c>
      <c r="H166" s="22">
        <v>0.1</v>
      </c>
      <c r="I166" s="22">
        <v>0</v>
      </c>
      <c r="J166" s="22">
        <v>0</v>
      </c>
      <c r="K166" s="22">
        <v>0</v>
      </c>
      <c r="L166" s="22">
        <v>2.2000000000000002</v>
      </c>
      <c r="N166" s="23">
        <f t="shared" si="61"/>
        <v>91.4</v>
      </c>
    </row>
    <row r="167" spans="1:14" x14ac:dyDescent="0.3">
      <c r="A167" s="24">
        <v>41711</v>
      </c>
      <c r="B167" s="21"/>
      <c r="C167" s="21">
        <v>0</v>
      </c>
      <c r="D167" s="21">
        <v>0</v>
      </c>
      <c r="E167" s="21">
        <v>0</v>
      </c>
      <c r="F167" s="21">
        <v>0</v>
      </c>
      <c r="G167" s="21">
        <v>0.8</v>
      </c>
      <c r="H167" s="21">
        <v>0.1</v>
      </c>
      <c r="I167" s="21">
        <v>0</v>
      </c>
      <c r="J167" s="21">
        <v>0</v>
      </c>
      <c r="K167" s="21">
        <v>0</v>
      </c>
      <c r="L167" s="21">
        <v>0.4</v>
      </c>
      <c r="N167" s="23">
        <f t="shared" si="61"/>
        <v>91.800000000000011</v>
      </c>
    </row>
    <row r="168" spans="1:14" x14ac:dyDescent="0.3">
      <c r="A168" s="24">
        <v>41712</v>
      </c>
      <c r="B168" s="21"/>
      <c r="C168" s="21">
        <v>2.7</v>
      </c>
      <c r="D168" s="21">
        <v>2.2000000000000002</v>
      </c>
      <c r="E168" s="21">
        <v>0</v>
      </c>
      <c r="F168" s="21">
        <v>5</v>
      </c>
      <c r="G168" s="21">
        <v>0.9</v>
      </c>
      <c r="H168" s="21">
        <v>0</v>
      </c>
      <c r="I168" s="21">
        <v>0.5</v>
      </c>
      <c r="J168" s="21">
        <v>0</v>
      </c>
      <c r="K168" s="21">
        <v>6.5</v>
      </c>
      <c r="L168" s="21">
        <v>0</v>
      </c>
      <c r="N168" s="23">
        <f t="shared" si="61"/>
        <v>91.800000000000011</v>
      </c>
    </row>
    <row r="169" spans="1:14" x14ac:dyDescent="0.3">
      <c r="A169" s="24">
        <v>41713</v>
      </c>
      <c r="B169" s="21"/>
      <c r="C169" s="21">
        <v>0</v>
      </c>
      <c r="D169" s="21">
        <v>9.3000000000000007</v>
      </c>
      <c r="E169" s="21">
        <v>0.1</v>
      </c>
      <c r="F169" s="21">
        <v>0.3</v>
      </c>
      <c r="G169" s="21">
        <v>5.4</v>
      </c>
      <c r="H169" s="21">
        <v>0</v>
      </c>
      <c r="I169" s="21">
        <v>0</v>
      </c>
      <c r="J169" s="21">
        <v>4.0999999999999996</v>
      </c>
      <c r="K169" s="21">
        <v>2.2999999999999998</v>
      </c>
      <c r="L169" s="21">
        <v>0</v>
      </c>
      <c r="N169" s="23">
        <f t="shared" si="61"/>
        <v>91.800000000000011</v>
      </c>
    </row>
    <row r="170" spans="1:14" x14ac:dyDescent="0.3">
      <c r="A170" s="24">
        <v>41714</v>
      </c>
      <c r="B170" s="21"/>
      <c r="C170" s="21">
        <v>0</v>
      </c>
      <c r="D170" s="21">
        <v>0</v>
      </c>
      <c r="E170" s="21">
        <v>0</v>
      </c>
      <c r="F170" s="21">
        <v>9</v>
      </c>
      <c r="G170" s="21">
        <v>0</v>
      </c>
      <c r="H170" s="21">
        <v>0</v>
      </c>
      <c r="I170" s="21">
        <v>0</v>
      </c>
      <c r="J170" s="21">
        <v>11.3</v>
      </c>
      <c r="K170" s="21">
        <v>0</v>
      </c>
      <c r="L170" s="21">
        <v>1.3</v>
      </c>
      <c r="N170" s="23">
        <f t="shared" si="61"/>
        <v>93.100000000000009</v>
      </c>
    </row>
    <row r="171" spans="1:14" x14ac:dyDescent="0.3">
      <c r="A171" s="24">
        <v>41715</v>
      </c>
      <c r="B171" s="21"/>
      <c r="C171" s="21">
        <v>0</v>
      </c>
      <c r="D171" s="21">
        <v>0</v>
      </c>
      <c r="E171" s="21">
        <v>0.3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N171" s="23">
        <f t="shared" si="61"/>
        <v>93.100000000000009</v>
      </c>
    </row>
    <row r="172" spans="1:14" x14ac:dyDescent="0.3">
      <c r="A172" s="24">
        <v>41716</v>
      </c>
      <c r="B172" s="21"/>
      <c r="C172" s="21">
        <v>0</v>
      </c>
      <c r="D172" s="21">
        <v>0</v>
      </c>
      <c r="E172" s="21">
        <v>1.7</v>
      </c>
      <c r="F172" s="21">
        <v>5</v>
      </c>
      <c r="G172" s="21">
        <v>0.4</v>
      </c>
      <c r="H172" s="21">
        <v>0</v>
      </c>
      <c r="I172" s="21">
        <v>0</v>
      </c>
      <c r="J172" s="21">
        <v>0</v>
      </c>
      <c r="K172" s="21">
        <v>0</v>
      </c>
      <c r="L172" s="21">
        <v>0.7</v>
      </c>
      <c r="N172" s="23">
        <f t="shared" si="61"/>
        <v>93.800000000000011</v>
      </c>
    </row>
    <row r="173" spans="1:14" x14ac:dyDescent="0.3">
      <c r="A173" s="24">
        <v>41717</v>
      </c>
      <c r="B173" s="21"/>
      <c r="C173" s="21">
        <v>0</v>
      </c>
      <c r="D173" s="21">
        <v>0</v>
      </c>
      <c r="E173" s="21">
        <v>2</v>
      </c>
      <c r="F173" s="21">
        <v>0.3</v>
      </c>
      <c r="G173" s="21">
        <v>0</v>
      </c>
      <c r="H173" s="21">
        <v>0</v>
      </c>
      <c r="I173" s="21">
        <v>0.3</v>
      </c>
      <c r="J173" s="21">
        <v>0</v>
      </c>
      <c r="K173" s="21">
        <v>0</v>
      </c>
      <c r="L173" s="21">
        <v>0</v>
      </c>
      <c r="N173" s="23">
        <f t="shared" si="61"/>
        <v>93.800000000000011</v>
      </c>
    </row>
    <row r="174" spans="1:14" x14ac:dyDescent="0.3">
      <c r="A174" s="24">
        <v>41718</v>
      </c>
      <c r="B174" s="21"/>
      <c r="C174" s="21">
        <v>0</v>
      </c>
      <c r="D174" s="21">
        <v>0</v>
      </c>
      <c r="E174" s="21">
        <v>1</v>
      </c>
      <c r="F174" s="21">
        <v>2.7</v>
      </c>
      <c r="G174" s="21">
        <v>0</v>
      </c>
      <c r="H174" s="21">
        <v>0.1</v>
      </c>
      <c r="I174" s="21">
        <v>0</v>
      </c>
      <c r="J174" s="21">
        <v>0</v>
      </c>
      <c r="K174" s="21">
        <v>0</v>
      </c>
      <c r="L174" s="21">
        <v>0</v>
      </c>
      <c r="N174" s="23">
        <f t="shared" si="61"/>
        <v>93.800000000000011</v>
      </c>
    </row>
    <row r="175" spans="1:14" x14ac:dyDescent="0.3">
      <c r="A175" s="24">
        <v>41719</v>
      </c>
      <c r="B175" s="21"/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6.9</v>
      </c>
      <c r="I175" s="21">
        <v>0.1</v>
      </c>
      <c r="J175" s="21">
        <v>0</v>
      </c>
      <c r="K175" s="21">
        <v>0.5</v>
      </c>
      <c r="L175" s="21">
        <v>0</v>
      </c>
      <c r="N175" s="23">
        <f t="shared" si="61"/>
        <v>93.800000000000011</v>
      </c>
    </row>
    <row r="176" spans="1:14" x14ac:dyDescent="0.3">
      <c r="A176" s="24">
        <v>41720</v>
      </c>
      <c r="B176" s="21"/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1</v>
      </c>
      <c r="I176" s="21">
        <v>0.1</v>
      </c>
      <c r="J176" s="21">
        <v>0</v>
      </c>
      <c r="K176" s="21">
        <v>0</v>
      </c>
      <c r="L176" s="21">
        <v>0.3</v>
      </c>
      <c r="N176" s="23">
        <f t="shared" si="61"/>
        <v>94.100000000000009</v>
      </c>
    </row>
    <row r="177" spans="1:14" x14ac:dyDescent="0.3">
      <c r="A177" s="24">
        <v>41721</v>
      </c>
      <c r="B177" s="21"/>
      <c r="C177" s="21">
        <v>0</v>
      </c>
      <c r="D177" s="21">
        <v>0</v>
      </c>
      <c r="E177" s="21">
        <v>0.3</v>
      </c>
      <c r="F177" s="21">
        <v>0</v>
      </c>
      <c r="G177" s="21">
        <v>0</v>
      </c>
      <c r="H177" s="21">
        <v>0</v>
      </c>
      <c r="I177" s="21">
        <v>1.7</v>
      </c>
      <c r="J177" s="21">
        <v>0</v>
      </c>
      <c r="K177" s="21">
        <v>0</v>
      </c>
      <c r="L177" s="21">
        <v>7.2</v>
      </c>
      <c r="N177" s="23">
        <f t="shared" si="61"/>
        <v>101.30000000000001</v>
      </c>
    </row>
    <row r="178" spans="1:14" x14ac:dyDescent="0.3">
      <c r="A178" s="24">
        <v>41722</v>
      </c>
      <c r="B178" s="21"/>
      <c r="C178" s="21">
        <v>0</v>
      </c>
      <c r="D178" s="21">
        <v>0</v>
      </c>
      <c r="E178" s="21">
        <v>0</v>
      </c>
      <c r="F178" s="21">
        <v>0</v>
      </c>
      <c r="G178" s="21">
        <v>0.1</v>
      </c>
      <c r="H178" s="21">
        <v>0</v>
      </c>
      <c r="I178" s="21">
        <v>0</v>
      </c>
      <c r="J178" s="21">
        <v>0</v>
      </c>
      <c r="K178" s="21">
        <v>4.7</v>
      </c>
      <c r="L178" s="21">
        <v>0.8</v>
      </c>
      <c r="N178" s="23">
        <f t="shared" si="61"/>
        <v>102.10000000000001</v>
      </c>
    </row>
    <row r="179" spans="1:14" x14ac:dyDescent="0.3">
      <c r="A179" s="24">
        <v>41723</v>
      </c>
      <c r="B179" s="21"/>
      <c r="C179" s="21">
        <v>0</v>
      </c>
      <c r="D179" s="21">
        <v>0</v>
      </c>
      <c r="E179" s="21">
        <v>0</v>
      </c>
      <c r="F179" s="21">
        <v>0</v>
      </c>
      <c r="G179" s="21">
        <v>0.6</v>
      </c>
      <c r="H179" s="21">
        <v>0</v>
      </c>
      <c r="I179" s="21">
        <v>0</v>
      </c>
      <c r="J179" s="21">
        <v>0</v>
      </c>
      <c r="K179" s="21">
        <v>14.5</v>
      </c>
      <c r="L179" s="21">
        <v>1.5</v>
      </c>
      <c r="N179" s="23">
        <f t="shared" si="61"/>
        <v>103.60000000000001</v>
      </c>
    </row>
    <row r="180" spans="1:14" x14ac:dyDescent="0.3">
      <c r="A180" s="24">
        <v>41724</v>
      </c>
      <c r="B180" s="21"/>
      <c r="C180" s="21">
        <v>0</v>
      </c>
      <c r="D180" s="21">
        <v>2.8</v>
      </c>
      <c r="E180" s="21">
        <v>0</v>
      </c>
      <c r="F180" s="21">
        <v>0</v>
      </c>
      <c r="G180" s="21">
        <v>0.6</v>
      </c>
      <c r="H180" s="21">
        <v>0</v>
      </c>
      <c r="I180" s="21">
        <v>0</v>
      </c>
      <c r="J180" s="21">
        <v>0</v>
      </c>
      <c r="K180" s="21">
        <v>0.4</v>
      </c>
      <c r="L180" s="21">
        <v>0</v>
      </c>
      <c r="N180" s="23">
        <f t="shared" si="61"/>
        <v>103.60000000000001</v>
      </c>
    </row>
    <row r="181" spans="1:14" x14ac:dyDescent="0.3">
      <c r="A181" s="24">
        <v>41725</v>
      </c>
      <c r="B181" s="21"/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11</v>
      </c>
      <c r="J181" s="21">
        <v>0</v>
      </c>
      <c r="K181" s="21">
        <v>11.5</v>
      </c>
      <c r="L181" s="21">
        <v>0</v>
      </c>
      <c r="N181" s="23">
        <f t="shared" si="61"/>
        <v>103.60000000000001</v>
      </c>
    </row>
    <row r="182" spans="1:14" x14ac:dyDescent="0.3">
      <c r="A182" s="24">
        <v>41726</v>
      </c>
      <c r="B182" s="21"/>
      <c r="C182" s="21">
        <v>2</v>
      </c>
      <c r="D182" s="21">
        <v>0</v>
      </c>
      <c r="E182" s="21">
        <v>0</v>
      </c>
      <c r="F182" s="21">
        <v>1</v>
      </c>
      <c r="G182" s="21">
        <v>0</v>
      </c>
      <c r="H182" s="21">
        <v>0</v>
      </c>
      <c r="I182" s="21">
        <v>0</v>
      </c>
      <c r="J182" s="21">
        <v>0</v>
      </c>
      <c r="K182" s="21">
        <v>0.9</v>
      </c>
      <c r="L182" s="21">
        <v>10</v>
      </c>
      <c r="N182" s="23">
        <f t="shared" si="61"/>
        <v>113.60000000000001</v>
      </c>
    </row>
    <row r="183" spans="1:14" x14ac:dyDescent="0.3">
      <c r="A183" s="24">
        <v>41727</v>
      </c>
      <c r="B183" s="21"/>
      <c r="C183" s="21">
        <v>0</v>
      </c>
      <c r="D183" s="21">
        <v>0.1</v>
      </c>
      <c r="E183" s="21">
        <v>1</v>
      </c>
      <c r="F183" s="21">
        <v>0.5</v>
      </c>
      <c r="G183" s="21">
        <v>0</v>
      </c>
      <c r="H183" s="21">
        <v>0.2</v>
      </c>
      <c r="I183" s="21">
        <v>2.1</v>
      </c>
      <c r="J183" s="21">
        <v>0.7</v>
      </c>
      <c r="K183" s="21">
        <v>0</v>
      </c>
      <c r="L183" s="21">
        <v>0</v>
      </c>
      <c r="N183" s="23">
        <f t="shared" si="61"/>
        <v>113.60000000000001</v>
      </c>
    </row>
    <row r="184" spans="1:14" x14ac:dyDescent="0.3">
      <c r="A184" s="24">
        <v>41728</v>
      </c>
      <c r="B184" s="21"/>
      <c r="C184" s="21">
        <v>2.1</v>
      </c>
      <c r="D184" s="21">
        <v>0</v>
      </c>
      <c r="E184" s="21">
        <v>0.5</v>
      </c>
      <c r="F184" s="21">
        <v>3.6</v>
      </c>
      <c r="G184" s="21">
        <v>0</v>
      </c>
      <c r="H184" s="21">
        <v>0</v>
      </c>
      <c r="I184" s="21">
        <v>2.2999999999999998</v>
      </c>
      <c r="J184" s="21">
        <v>0.1</v>
      </c>
      <c r="K184" s="21">
        <v>2</v>
      </c>
      <c r="L184" s="21">
        <v>0</v>
      </c>
      <c r="N184" s="23">
        <f t="shared" si="61"/>
        <v>113.60000000000001</v>
      </c>
    </row>
    <row r="185" spans="1:14" ht="15" thickBot="1" x14ac:dyDescent="0.35">
      <c r="A185" s="24">
        <v>41729</v>
      </c>
      <c r="B185" s="21"/>
      <c r="C185" s="21">
        <v>3.3</v>
      </c>
      <c r="D185" s="21">
        <v>0</v>
      </c>
      <c r="E185" s="21">
        <v>0</v>
      </c>
      <c r="F185" s="21">
        <v>15.8</v>
      </c>
      <c r="G185" s="49">
        <v>0</v>
      </c>
      <c r="H185" s="49">
        <v>0</v>
      </c>
      <c r="I185" s="49">
        <v>0</v>
      </c>
      <c r="J185" s="49">
        <v>16</v>
      </c>
      <c r="K185" s="49">
        <v>2.9</v>
      </c>
      <c r="L185" s="49">
        <v>0</v>
      </c>
      <c r="N185" s="23">
        <f t="shared" si="61"/>
        <v>113.60000000000001</v>
      </c>
    </row>
    <row r="186" spans="1:14" x14ac:dyDescent="0.3">
      <c r="A186" s="24">
        <v>41730</v>
      </c>
      <c r="B186" s="21"/>
      <c r="C186" s="21">
        <v>0.3</v>
      </c>
      <c r="D186" s="21">
        <v>0</v>
      </c>
      <c r="E186" s="21">
        <v>0</v>
      </c>
      <c r="F186" s="48">
        <v>17.3</v>
      </c>
      <c r="G186" s="48">
        <v>0</v>
      </c>
      <c r="H186" s="48">
        <v>0</v>
      </c>
      <c r="I186" s="61">
        <v>6.6</v>
      </c>
      <c r="J186" s="61">
        <v>10.1</v>
      </c>
      <c r="K186" s="61">
        <v>2.8</v>
      </c>
      <c r="L186" s="61">
        <v>1.3</v>
      </c>
      <c r="N186" s="23">
        <f t="shared" si="61"/>
        <v>114.9</v>
      </c>
    </row>
    <row r="187" spans="1:14" x14ac:dyDescent="0.3">
      <c r="A187" s="24">
        <v>41731</v>
      </c>
      <c r="B187" s="21"/>
      <c r="C187" s="21">
        <v>0.3</v>
      </c>
      <c r="D187" s="21">
        <v>0</v>
      </c>
      <c r="E187" s="21">
        <v>0</v>
      </c>
      <c r="F187" s="22">
        <v>0</v>
      </c>
      <c r="G187" s="22">
        <v>0</v>
      </c>
      <c r="H187" s="22">
        <v>0</v>
      </c>
      <c r="I187" s="22">
        <v>0.2</v>
      </c>
      <c r="J187" s="22">
        <v>0.4</v>
      </c>
      <c r="K187" s="22">
        <v>0</v>
      </c>
      <c r="L187" s="22">
        <v>22.7</v>
      </c>
      <c r="N187" s="23">
        <f t="shared" si="61"/>
        <v>137.6</v>
      </c>
    </row>
    <row r="188" spans="1:14" x14ac:dyDescent="0.3">
      <c r="A188" s="24">
        <v>41732</v>
      </c>
      <c r="B188" s="21"/>
      <c r="C188" s="21">
        <v>2.7</v>
      </c>
      <c r="D188" s="21">
        <v>0</v>
      </c>
      <c r="E188" s="21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N188" s="23">
        <f t="shared" si="61"/>
        <v>137.6</v>
      </c>
    </row>
    <row r="189" spans="1:14" x14ac:dyDescent="0.3">
      <c r="A189" s="24">
        <v>41733</v>
      </c>
      <c r="B189" s="21"/>
      <c r="C189" s="21">
        <v>0.3</v>
      </c>
      <c r="D189" s="21">
        <v>0</v>
      </c>
      <c r="E189" s="21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2</v>
      </c>
      <c r="N189" s="23">
        <f t="shared" si="61"/>
        <v>139.6</v>
      </c>
    </row>
    <row r="190" spans="1:14" x14ac:dyDescent="0.3">
      <c r="A190" s="24">
        <v>41734</v>
      </c>
      <c r="B190" s="21"/>
      <c r="C190" s="21">
        <v>0</v>
      </c>
      <c r="D190" s="21">
        <v>0</v>
      </c>
      <c r="E190" s="21">
        <v>6</v>
      </c>
      <c r="F190" s="22">
        <v>7.8</v>
      </c>
      <c r="G190" s="22">
        <v>0</v>
      </c>
      <c r="H190" s="22">
        <v>0</v>
      </c>
      <c r="I190" s="22">
        <v>4.4000000000000004</v>
      </c>
      <c r="J190" s="22">
        <v>0</v>
      </c>
      <c r="K190" s="22">
        <v>0.3</v>
      </c>
      <c r="L190" s="22">
        <v>0</v>
      </c>
      <c r="N190" s="23">
        <f t="shared" si="61"/>
        <v>139.6</v>
      </c>
    </row>
    <row r="191" spans="1:14" x14ac:dyDescent="0.3">
      <c r="A191" s="24">
        <v>41735</v>
      </c>
      <c r="B191" s="21"/>
      <c r="C191" s="21">
        <v>0.3</v>
      </c>
      <c r="D191" s="21">
        <v>21.5</v>
      </c>
      <c r="E191" s="21">
        <v>2.8</v>
      </c>
      <c r="F191" s="22">
        <v>1.2</v>
      </c>
      <c r="G191" s="22">
        <v>2.7</v>
      </c>
      <c r="H191" s="22">
        <v>0</v>
      </c>
      <c r="I191" s="22">
        <v>0.4</v>
      </c>
      <c r="J191" s="22">
        <v>0</v>
      </c>
      <c r="K191" s="22">
        <v>2.1</v>
      </c>
      <c r="L191" s="22">
        <v>0</v>
      </c>
      <c r="N191" s="23">
        <f t="shared" si="61"/>
        <v>139.6</v>
      </c>
    </row>
    <row r="192" spans="1:14" x14ac:dyDescent="0.3">
      <c r="A192" s="24">
        <v>41736</v>
      </c>
      <c r="B192" s="21"/>
      <c r="C192" s="21">
        <v>0</v>
      </c>
      <c r="D192" s="21">
        <v>1</v>
      </c>
      <c r="E192" s="21">
        <v>3</v>
      </c>
      <c r="F192" s="22">
        <v>0</v>
      </c>
      <c r="G192" s="22">
        <v>0</v>
      </c>
      <c r="H192" s="22">
        <v>0</v>
      </c>
      <c r="I192" s="22">
        <v>0.3</v>
      </c>
      <c r="J192" s="22">
        <v>0</v>
      </c>
      <c r="K192" s="22">
        <v>0.3</v>
      </c>
      <c r="L192" s="22">
        <v>0</v>
      </c>
      <c r="N192" s="23">
        <f t="shared" si="61"/>
        <v>139.6</v>
      </c>
    </row>
    <row r="193" spans="1:14" x14ac:dyDescent="0.3">
      <c r="A193" s="24">
        <v>41737</v>
      </c>
      <c r="B193" s="21"/>
      <c r="C193" s="21">
        <v>0.3</v>
      </c>
      <c r="D193" s="21">
        <v>1</v>
      </c>
      <c r="E193" s="21">
        <v>0.6</v>
      </c>
      <c r="F193" s="22">
        <v>0</v>
      </c>
      <c r="G193" s="22">
        <v>0</v>
      </c>
      <c r="H193" s="22">
        <v>0</v>
      </c>
      <c r="I193" s="22">
        <v>0.1</v>
      </c>
      <c r="J193" s="22">
        <v>3</v>
      </c>
      <c r="K193" s="22">
        <v>0</v>
      </c>
      <c r="L193" s="22">
        <v>0</v>
      </c>
      <c r="N193" s="23">
        <f t="shared" si="61"/>
        <v>139.6</v>
      </c>
    </row>
    <row r="194" spans="1:14" x14ac:dyDescent="0.3">
      <c r="A194" s="24">
        <v>41738</v>
      </c>
      <c r="B194" s="21"/>
      <c r="C194" s="21">
        <v>0</v>
      </c>
      <c r="D194" s="21">
        <v>0.9</v>
      </c>
      <c r="E194" s="21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5</v>
      </c>
      <c r="K194" s="22">
        <v>0.5</v>
      </c>
      <c r="L194" s="22">
        <v>0</v>
      </c>
      <c r="N194" s="23">
        <f t="shared" si="61"/>
        <v>139.6</v>
      </c>
    </row>
    <row r="195" spans="1:14" x14ac:dyDescent="0.3">
      <c r="A195" s="24">
        <v>41739</v>
      </c>
      <c r="B195" s="21"/>
      <c r="C195" s="21">
        <v>0</v>
      </c>
      <c r="D195" s="21">
        <v>0</v>
      </c>
      <c r="E195" s="21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1.4</v>
      </c>
      <c r="L195" s="22">
        <v>0</v>
      </c>
      <c r="N195" s="23">
        <f t="shared" si="61"/>
        <v>139.6</v>
      </c>
    </row>
    <row r="196" spans="1:14" x14ac:dyDescent="0.3">
      <c r="A196" s="24">
        <v>41740</v>
      </c>
      <c r="B196" s="21"/>
      <c r="C196" s="21">
        <v>0</v>
      </c>
      <c r="D196" s="21">
        <v>0</v>
      </c>
      <c r="E196" s="21">
        <v>1</v>
      </c>
      <c r="F196" s="22">
        <v>0</v>
      </c>
      <c r="G196" s="22">
        <v>2.2999999999999998</v>
      </c>
      <c r="H196" s="22">
        <v>0</v>
      </c>
      <c r="I196" s="22">
        <v>0</v>
      </c>
      <c r="J196" s="22">
        <v>0.3</v>
      </c>
      <c r="K196" s="22">
        <v>5.2</v>
      </c>
      <c r="L196" s="22">
        <v>0</v>
      </c>
      <c r="N196" s="23">
        <f t="shared" si="61"/>
        <v>139.6</v>
      </c>
    </row>
    <row r="197" spans="1:14" x14ac:dyDescent="0.3">
      <c r="A197" s="24">
        <v>41741</v>
      </c>
      <c r="B197" s="21"/>
      <c r="C197" s="21">
        <v>0</v>
      </c>
      <c r="D197" s="21">
        <v>8.5</v>
      </c>
      <c r="E197" s="21">
        <v>0</v>
      </c>
      <c r="F197" s="22">
        <v>0</v>
      </c>
      <c r="G197" s="22">
        <v>1.2</v>
      </c>
      <c r="H197" s="22">
        <v>0.5</v>
      </c>
      <c r="I197" s="22">
        <v>3.4</v>
      </c>
      <c r="J197" s="22">
        <v>0</v>
      </c>
      <c r="K197" s="22">
        <v>0</v>
      </c>
      <c r="L197" s="22">
        <v>0</v>
      </c>
      <c r="N197" s="23">
        <f t="shared" si="61"/>
        <v>139.6</v>
      </c>
    </row>
    <row r="198" spans="1:14" x14ac:dyDescent="0.3">
      <c r="A198" s="24">
        <v>41742</v>
      </c>
      <c r="B198" s="21"/>
      <c r="C198" s="21">
        <v>0</v>
      </c>
      <c r="D198" s="21">
        <v>3</v>
      </c>
      <c r="E198" s="21">
        <v>9.9</v>
      </c>
      <c r="F198" s="21">
        <v>0</v>
      </c>
      <c r="G198" s="21">
        <v>0</v>
      </c>
      <c r="H198" s="21">
        <v>4.9000000000000004</v>
      </c>
      <c r="I198" s="21">
        <v>22</v>
      </c>
      <c r="J198" s="21">
        <v>0</v>
      </c>
      <c r="K198" s="21">
        <v>0</v>
      </c>
      <c r="L198" s="21">
        <v>0</v>
      </c>
      <c r="N198" s="23">
        <f t="shared" si="61"/>
        <v>139.6</v>
      </c>
    </row>
    <row r="199" spans="1:14" x14ac:dyDescent="0.3">
      <c r="A199" s="24">
        <v>41743</v>
      </c>
      <c r="B199" s="21"/>
      <c r="C199" s="21">
        <v>0</v>
      </c>
      <c r="D199" s="21">
        <v>8.4</v>
      </c>
      <c r="E199" s="21">
        <v>0</v>
      </c>
      <c r="F199" s="21">
        <v>0</v>
      </c>
      <c r="G199" s="21">
        <v>0</v>
      </c>
      <c r="H199" s="21">
        <v>0.2</v>
      </c>
      <c r="I199" s="21">
        <v>1.4</v>
      </c>
      <c r="J199" s="21">
        <v>0</v>
      </c>
      <c r="K199" s="21">
        <v>0</v>
      </c>
      <c r="L199" s="21">
        <v>0</v>
      </c>
      <c r="N199" s="23">
        <f t="shared" si="61"/>
        <v>139.6</v>
      </c>
    </row>
    <row r="200" spans="1:14" x14ac:dyDescent="0.3">
      <c r="A200" s="24">
        <v>41744</v>
      </c>
      <c r="B200" s="21"/>
      <c r="C200" s="21">
        <v>0</v>
      </c>
      <c r="D200" s="21">
        <v>0</v>
      </c>
      <c r="E200" s="21">
        <v>1</v>
      </c>
      <c r="F200" s="21">
        <v>0</v>
      </c>
      <c r="G200" s="21">
        <v>0</v>
      </c>
      <c r="H200" s="21">
        <v>0</v>
      </c>
      <c r="I200" s="21">
        <v>2</v>
      </c>
      <c r="J200" s="21">
        <v>3.1</v>
      </c>
      <c r="K200" s="21">
        <v>3.1</v>
      </c>
      <c r="L200" s="21">
        <v>9</v>
      </c>
      <c r="N200" s="23">
        <f t="shared" si="61"/>
        <v>148.6</v>
      </c>
    </row>
    <row r="201" spans="1:14" x14ac:dyDescent="0.3">
      <c r="A201" s="24">
        <v>41745</v>
      </c>
      <c r="B201" s="21"/>
      <c r="C201" s="21">
        <v>0</v>
      </c>
      <c r="D201" s="21">
        <v>0</v>
      </c>
      <c r="E201" s="21">
        <v>1</v>
      </c>
      <c r="F201" s="21">
        <v>0</v>
      </c>
      <c r="G201" s="21">
        <v>0</v>
      </c>
      <c r="H201" s="21">
        <v>0</v>
      </c>
      <c r="I201" s="21">
        <v>7.7</v>
      </c>
      <c r="J201" s="21">
        <v>0</v>
      </c>
      <c r="K201" s="21">
        <v>0</v>
      </c>
      <c r="L201" s="21">
        <v>3</v>
      </c>
      <c r="N201" s="23">
        <f t="shared" si="61"/>
        <v>151.6</v>
      </c>
    </row>
    <row r="202" spans="1:14" x14ac:dyDescent="0.3">
      <c r="A202" s="24">
        <v>41746</v>
      </c>
      <c r="B202" s="21"/>
      <c r="C202" s="21">
        <v>10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0.2</v>
      </c>
      <c r="J202" s="21">
        <v>0</v>
      </c>
      <c r="K202" s="21">
        <v>0.1</v>
      </c>
      <c r="L202" s="21">
        <v>1.1000000000000001</v>
      </c>
      <c r="N202" s="23">
        <f t="shared" si="61"/>
        <v>152.69999999999999</v>
      </c>
    </row>
    <row r="203" spans="1:14" x14ac:dyDescent="0.3">
      <c r="A203" s="24">
        <v>41747</v>
      </c>
      <c r="B203" s="21"/>
      <c r="C203" s="21">
        <v>1.8</v>
      </c>
      <c r="D203" s="21">
        <v>0</v>
      </c>
      <c r="E203" s="21">
        <v>7.5</v>
      </c>
      <c r="F203" s="21">
        <v>0</v>
      </c>
      <c r="G203" s="21">
        <v>0</v>
      </c>
      <c r="H203" s="21">
        <v>0</v>
      </c>
      <c r="I203" s="21">
        <v>0</v>
      </c>
      <c r="J203" s="21">
        <v>0.3</v>
      </c>
      <c r="K203" s="21">
        <v>0</v>
      </c>
      <c r="L203" s="21">
        <v>0</v>
      </c>
      <c r="N203" s="23">
        <f t="shared" si="61"/>
        <v>152.69999999999999</v>
      </c>
    </row>
    <row r="204" spans="1:14" x14ac:dyDescent="0.3">
      <c r="A204" s="24">
        <v>41748</v>
      </c>
      <c r="B204" s="21"/>
      <c r="C204" s="21">
        <v>0.3</v>
      </c>
      <c r="D204" s="21">
        <v>0</v>
      </c>
      <c r="E204" s="21">
        <v>0.5</v>
      </c>
      <c r="F204" s="21">
        <v>0</v>
      </c>
      <c r="G204" s="21">
        <v>0</v>
      </c>
      <c r="H204" s="21">
        <v>0</v>
      </c>
      <c r="I204" s="21">
        <v>2.2000000000000002</v>
      </c>
      <c r="J204" s="21">
        <v>0</v>
      </c>
      <c r="K204" s="21">
        <v>1.2</v>
      </c>
      <c r="L204" s="21">
        <v>0</v>
      </c>
      <c r="N204" s="23">
        <f t="shared" si="61"/>
        <v>152.69999999999999</v>
      </c>
    </row>
    <row r="205" spans="1:14" x14ac:dyDescent="0.3">
      <c r="A205" s="24">
        <v>41749</v>
      </c>
      <c r="B205" s="21"/>
      <c r="C205" s="21">
        <v>0</v>
      </c>
      <c r="D205" s="21">
        <v>0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N205" s="23">
        <f t="shared" si="61"/>
        <v>152.69999999999999</v>
      </c>
    </row>
    <row r="206" spans="1:14" x14ac:dyDescent="0.3">
      <c r="A206" s="24">
        <v>41750</v>
      </c>
      <c r="B206" s="21"/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4</v>
      </c>
      <c r="J206" s="21">
        <v>0</v>
      </c>
      <c r="K206" s="21">
        <v>0</v>
      </c>
      <c r="L206" s="21">
        <v>0</v>
      </c>
      <c r="N206" s="23">
        <f t="shared" si="61"/>
        <v>152.69999999999999</v>
      </c>
    </row>
    <row r="207" spans="1:14" x14ac:dyDescent="0.3">
      <c r="A207" s="24">
        <v>41751</v>
      </c>
      <c r="B207" s="21"/>
      <c r="C207" s="21">
        <v>0</v>
      </c>
      <c r="D207" s="21">
        <v>0</v>
      </c>
      <c r="E207" s="21">
        <v>0.9</v>
      </c>
      <c r="F207" s="21">
        <v>0</v>
      </c>
      <c r="G207" s="21">
        <v>3.6</v>
      </c>
      <c r="H207" s="21">
        <v>0</v>
      </c>
      <c r="I207" s="21">
        <v>8</v>
      </c>
      <c r="J207" s="21">
        <v>3</v>
      </c>
      <c r="K207" s="21">
        <v>0</v>
      </c>
      <c r="L207" s="21">
        <v>1</v>
      </c>
      <c r="N207" s="23">
        <f t="shared" si="61"/>
        <v>153.69999999999999</v>
      </c>
    </row>
    <row r="208" spans="1:14" x14ac:dyDescent="0.3">
      <c r="A208" s="24">
        <v>41752</v>
      </c>
      <c r="B208" s="21"/>
      <c r="C208" s="21">
        <v>0</v>
      </c>
      <c r="D208" s="21">
        <v>0</v>
      </c>
      <c r="E208" s="21">
        <v>0.1</v>
      </c>
      <c r="F208" s="21">
        <v>0.6</v>
      </c>
      <c r="G208" s="21">
        <v>0</v>
      </c>
      <c r="H208" s="21">
        <v>0</v>
      </c>
      <c r="I208" s="21">
        <v>0</v>
      </c>
      <c r="J208" s="21">
        <v>0.1</v>
      </c>
      <c r="K208" s="21">
        <v>0</v>
      </c>
      <c r="L208" s="21">
        <v>0.9</v>
      </c>
      <c r="N208" s="23">
        <f t="shared" si="61"/>
        <v>154.6</v>
      </c>
    </row>
    <row r="209" spans="1:14" x14ac:dyDescent="0.3">
      <c r="A209" s="24">
        <v>41753</v>
      </c>
      <c r="B209" s="21"/>
      <c r="C209" s="21">
        <v>0</v>
      </c>
      <c r="D209" s="21">
        <v>8.5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3.3</v>
      </c>
      <c r="K209" s="21">
        <v>4.8</v>
      </c>
      <c r="L209" s="21">
        <v>5.9</v>
      </c>
      <c r="N209" s="23">
        <f t="shared" si="61"/>
        <v>160.5</v>
      </c>
    </row>
    <row r="210" spans="1:14" x14ac:dyDescent="0.3">
      <c r="A210" s="24">
        <v>41754</v>
      </c>
      <c r="B210" s="21"/>
      <c r="C210" s="21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6.5</v>
      </c>
      <c r="I210" s="21">
        <v>0</v>
      </c>
      <c r="J210" s="21">
        <v>3.5</v>
      </c>
      <c r="K210" s="21">
        <v>5</v>
      </c>
      <c r="L210" s="21">
        <v>0.2</v>
      </c>
      <c r="N210" s="23">
        <f t="shared" si="61"/>
        <v>160.69999999999999</v>
      </c>
    </row>
    <row r="211" spans="1:14" x14ac:dyDescent="0.3">
      <c r="A211" s="24">
        <v>41755</v>
      </c>
      <c r="B211" s="21"/>
      <c r="C211" s="21">
        <v>0</v>
      </c>
      <c r="D211" s="21">
        <v>0</v>
      </c>
      <c r="E211" s="21">
        <v>0</v>
      </c>
      <c r="F211" s="21">
        <v>6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N211" s="23">
        <f t="shared" si="61"/>
        <v>160.69999999999999</v>
      </c>
    </row>
    <row r="212" spans="1:14" x14ac:dyDescent="0.3">
      <c r="A212" s="24">
        <v>41756</v>
      </c>
      <c r="B212" s="21"/>
      <c r="C212" s="21">
        <v>0</v>
      </c>
      <c r="D212" s="21">
        <v>7.2</v>
      </c>
      <c r="E212" s="21">
        <v>12</v>
      </c>
      <c r="F212" s="21">
        <v>0</v>
      </c>
      <c r="G212" s="21">
        <v>14</v>
      </c>
      <c r="H212" s="21">
        <v>0</v>
      </c>
      <c r="I212" s="21">
        <v>0</v>
      </c>
      <c r="J212" s="21">
        <v>0.4</v>
      </c>
      <c r="K212" s="21">
        <v>0</v>
      </c>
      <c r="L212" s="21">
        <v>0</v>
      </c>
      <c r="N212" s="23">
        <f t="shared" si="61"/>
        <v>160.69999999999999</v>
      </c>
    </row>
    <row r="213" spans="1:14" x14ac:dyDescent="0.3">
      <c r="A213" s="24">
        <v>41757</v>
      </c>
      <c r="B213" s="21"/>
      <c r="C213" s="21">
        <v>2</v>
      </c>
      <c r="D213" s="21">
        <v>0</v>
      </c>
      <c r="E213" s="21">
        <v>1.9</v>
      </c>
      <c r="F213" s="21">
        <v>0</v>
      </c>
      <c r="G213" s="21">
        <v>23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N213" s="23">
        <f t="shared" si="61"/>
        <v>160.69999999999999</v>
      </c>
    </row>
    <row r="214" spans="1:14" x14ac:dyDescent="0.3">
      <c r="A214" s="24">
        <v>41758</v>
      </c>
      <c r="B214" s="21"/>
      <c r="C214" s="21">
        <v>0</v>
      </c>
      <c r="D214" s="21">
        <v>5</v>
      </c>
      <c r="E214" s="21">
        <v>0.5</v>
      </c>
      <c r="F214" s="21">
        <v>1</v>
      </c>
      <c r="G214" s="21">
        <v>0</v>
      </c>
      <c r="H214" s="21">
        <v>9.1999999999999993</v>
      </c>
      <c r="I214" s="21">
        <v>0</v>
      </c>
      <c r="J214" s="21">
        <v>0</v>
      </c>
      <c r="K214" s="21">
        <v>2.2000000000000002</v>
      </c>
      <c r="L214" s="21">
        <v>0</v>
      </c>
      <c r="N214" s="23">
        <f t="shared" si="61"/>
        <v>160.69999999999999</v>
      </c>
    </row>
    <row r="215" spans="1:14" ht="15" thickBot="1" x14ac:dyDescent="0.35">
      <c r="A215" s="24">
        <v>41759</v>
      </c>
      <c r="B215" s="21"/>
      <c r="C215" s="21">
        <v>0</v>
      </c>
      <c r="D215" s="21">
        <v>0</v>
      </c>
      <c r="E215" s="21">
        <v>0.8</v>
      </c>
      <c r="F215" s="49">
        <v>0</v>
      </c>
      <c r="G215" s="49">
        <v>2</v>
      </c>
      <c r="H215" s="49">
        <v>0</v>
      </c>
      <c r="I215" s="49">
        <v>0.9</v>
      </c>
      <c r="J215" s="49">
        <v>0</v>
      </c>
      <c r="K215" s="49">
        <v>0</v>
      </c>
      <c r="L215" s="49">
        <v>0</v>
      </c>
      <c r="N215" s="23">
        <f t="shared" si="61"/>
        <v>160.69999999999999</v>
      </c>
    </row>
    <row r="216" spans="1:14" x14ac:dyDescent="0.3">
      <c r="A216" s="24">
        <v>41760</v>
      </c>
      <c r="B216" s="21"/>
      <c r="C216" s="21">
        <v>0</v>
      </c>
      <c r="D216" s="21">
        <v>0</v>
      </c>
      <c r="E216" s="21">
        <v>0.2</v>
      </c>
      <c r="F216" s="48">
        <v>0</v>
      </c>
      <c r="G216" s="48">
        <v>0</v>
      </c>
      <c r="H216" s="48">
        <v>13.4</v>
      </c>
      <c r="I216" s="61">
        <v>0</v>
      </c>
      <c r="J216" s="61">
        <v>0</v>
      </c>
      <c r="K216" s="61">
        <v>0</v>
      </c>
      <c r="L216" s="61">
        <v>0</v>
      </c>
      <c r="N216" s="23">
        <f t="shared" si="61"/>
        <v>160.69999999999999</v>
      </c>
    </row>
    <row r="217" spans="1:14" x14ac:dyDescent="0.3">
      <c r="A217" s="24">
        <v>41761</v>
      </c>
      <c r="B217" s="21"/>
      <c r="C217" s="21">
        <v>3</v>
      </c>
      <c r="D217" s="21">
        <v>0</v>
      </c>
      <c r="E217" s="21">
        <v>0.3</v>
      </c>
      <c r="F217" s="22">
        <v>0</v>
      </c>
      <c r="G217" s="22">
        <v>0</v>
      </c>
      <c r="H217" s="22">
        <v>0.4</v>
      </c>
      <c r="I217" s="22">
        <v>0</v>
      </c>
      <c r="J217" s="22">
        <v>0</v>
      </c>
      <c r="K217" s="22">
        <v>0.5</v>
      </c>
      <c r="L217" s="22">
        <v>0</v>
      </c>
      <c r="N217" s="23">
        <f t="shared" si="61"/>
        <v>160.69999999999999</v>
      </c>
    </row>
    <row r="218" spans="1:14" x14ac:dyDescent="0.3">
      <c r="A218" s="24">
        <v>41762</v>
      </c>
      <c r="B218" s="21"/>
      <c r="C218" s="21">
        <v>0</v>
      </c>
      <c r="D218" s="21">
        <v>0.3</v>
      </c>
      <c r="E218" s="21">
        <v>41</v>
      </c>
      <c r="F218" s="22">
        <v>0</v>
      </c>
      <c r="G218" s="22">
        <v>24.5</v>
      </c>
      <c r="H218" s="22">
        <v>0</v>
      </c>
      <c r="I218" s="22">
        <v>0</v>
      </c>
      <c r="J218" s="22">
        <v>1.1000000000000001</v>
      </c>
      <c r="K218" s="22">
        <v>0.1</v>
      </c>
      <c r="L218" s="22">
        <v>0</v>
      </c>
      <c r="N218" s="23">
        <f t="shared" si="61"/>
        <v>160.69999999999999</v>
      </c>
    </row>
    <row r="219" spans="1:14" x14ac:dyDescent="0.3">
      <c r="A219" s="24">
        <v>41763</v>
      </c>
      <c r="B219" s="21"/>
      <c r="C219" s="21">
        <v>2.1</v>
      </c>
      <c r="D219" s="21">
        <v>0</v>
      </c>
      <c r="E219" s="21">
        <v>1.2</v>
      </c>
      <c r="F219" s="22">
        <v>0</v>
      </c>
      <c r="G219" s="22">
        <v>6.8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N219" s="23">
        <f t="shared" si="61"/>
        <v>160.69999999999999</v>
      </c>
    </row>
    <row r="220" spans="1:14" x14ac:dyDescent="0.3">
      <c r="A220" s="24">
        <v>41764</v>
      </c>
      <c r="B220" s="21"/>
      <c r="C220" s="21">
        <v>0</v>
      </c>
      <c r="D220" s="21">
        <v>11</v>
      </c>
      <c r="E220" s="21">
        <v>0</v>
      </c>
      <c r="F220" s="22">
        <v>0</v>
      </c>
      <c r="G220" s="22">
        <v>9.1999999999999993</v>
      </c>
      <c r="H220" s="22">
        <v>9</v>
      </c>
      <c r="I220" s="22">
        <v>17.399999999999999</v>
      </c>
      <c r="J220" s="22">
        <v>0</v>
      </c>
      <c r="K220" s="22">
        <v>0</v>
      </c>
      <c r="L220" s="22">
        <v>0</v>
      </c>
      <c r="N220" s="23">
        <f t="shared" si="61"/>
        <v>160.69999999999999</v>
      </c>
    </row>
    <row r="221" spans="1:14" x14ac:dyDescent="0.3">
      <c r="A221" s="24">
        <v>41765</v>
      </c>
      <c r="B221" s="21"/>
      <c r="C221" s="21">
        <v>2</v>
      </c>
      <c r="D221" s="21">
        <v>0</v>
      </c>
      <c r="E221" s="21">
        <v>0</v>
      </c>
      <c r="F221" s="22">
        <v>0</v>
      </c>
      <c r="G221" s="22">
        <v>5.3</v>
      </c>
      <c r="H221" s="22">
        <v>5</v>
      </c>
      <c r="I221" s="22">
        <v>0.2</v>
      </c>
      <c r="J221" s="22">
        <v>18.399999999999999</v>
      </c>
      <c r="K221" s="22">
        <v>0</v>
      </c>
      <c r="L221" s="22">
        <v>5</v>
      </c>
      <c r="N221" s="23">
        <f t="shared" si="61"/>
        <v>165.7</v>
      </c>
    </row>
    <row r="222" spans="1:14" x14ac:dyDescent="0.3">
      <c r="A222" s="24">
        <v>41766</v>
      </c>
      <c r="B222" s="21"/>
      <c r="C222" s="21">
        <v>0</v>
      </c>
      <c r="D222" s="21">
        <v>0.9</v>
      </c>
      <c r="E222" s="21">
        <v>6</v>
      </c>
      <c r="F222" s="22">
        <v>2.5</v>
      </c>
      <c r="G222" s="22">
        <v>0</v>
      </c>
      <c r="H222" s="22">
        <v>0</v>
      </c>
      <c r="I222" s="22">
        <v>4</v>
      </c>
      <c r="J222" s="22">
        <v>0.1</v>
      </c>
      <c r="K222" s="22">
        <v>0</v>
      </c>
      <c r="L222" s="22">
        <v>1.2</v>
      </c>
      <c r="N222" s="23">
        <f t="shared" si="61"/>
        <v>166.89999999999998</v>
      </c>
    </row>
    <row r="223" spans="1:14" x14ac:dyDescent="0.3">
      <c r="A223" s="24">
        <v>41767</v>
      </c>
      <c r="B223" s="21"/>
      <c r="C223" s="21">
        <v>0</v>
      </c>
      <c r="D223" s="21">
        <v>1.6</v>
      </c>
      <c r="E223" s="21">
        <v>0</v>
      </c>
      <c r="F223" s="22">
        <v>4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N223" s="23">
        <f t="shared" si="61"/>
        <v>166.89999999999998</v>
      </c>
    </row>
    <row r="224" spans="1:14" x14ac:dyDescent="0.3">
      <c r="A224" s="24">
        <v>41768</v>
      </c>
      <c r="B224" s="21"/>
      <c r="C224" s="21">
        <v>1.5</v>
      </c>
      <c r="D224" s="21">
        <v>8.5</v>
      </c>
      <c r="E224" s="21">
        <v>0</v>
      </c>
      <c r="F224" s="22">
        <v>0</v>
      </c>
      <c r="G224" s="22">
        <v>3.1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N224" s="23">
        <f t="shared" si="61"/>
        <v>166.89999999999998</v>
      </c>
    </row>
    <row r="225" spans="1:14" x14ac:dyDescent="0.3">
      <c r="A225" s="24">
        <v>41769</v>
      </c>
      <c r="B225" s="21"/>
      <c r="C225" s="21">
        <v>1</v>
      </c>
      <c r="D225" s="21">
        <v>0</v>
      </c>
      <c r="E225" s="21">
        <v>0</v>
      </c>
      <c r="F225" s="22">
        <v>0</v>
      </c>
      <c r="G225" s="22">
        <v>0.9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N225" s="23">
        <f t="shared" si="61"/>
        <v>166.89999999999998</v>
      </c>
    </row>
    <row r="226" spans="1:14" x14ac:dyDescent="0.3">
      <c r="A226" s="24">
        <v>41770</v>
      </c>
      <c r="B226" s="21"/>
      <c r="C226" s="21">
        <v>0</v>
      </c>
      <c r="D226" s="21">
        <v>20.100000000000001</v>
      </c>
      <c r="E226" s="21">
        <v>1.3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0.2</v>
      </c>
      <c r="N226" s="23">
        <f t="shared" ref="N226:N289" si="62">N225+L226</f>
        <v>167.09999999999997</v>
      </c>
    </row>
    <row r="227" spans="1:14" x14ac:dyDescent="0.3">
      <c r="A227" s="24">
        <v>41771</v>
      </c>
      <c r="B227" s="21"/>
      <c r="C227" s="21">
        <v>0</v>
      </c>
      <c r="D227" s="21">
        <v>4</v>
      </c>
      <c r="E227" s="21">
        <v>4.9000000000000004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N227" s="23">
        <f t="shared" si="62"/>
        <v>167.09999999999997</v>
      </c>
    </row>
    <row r="228" spans="1:14" x14ac:dyDescent="0.3">
      <c r="A228" s="24">
        <v>41772</v>
      </c>
      <c r="B228" s="21"/>
      <c r="C228" s="21">
        <v>0</v>
      </c>
      <c r="D228" s="21">
        <v>5.5</v>
      </c>
      <c r="E228" s="21">
        <v>13</v>
      </c>
      <c r="F228" s="21">
        <v>0</v>
      </c>
      <c r="G228" s="21">
        <v>9.4</v>
      </c>
      <c r="H228" s="21">
        <v>2.7</v>
      </c>
      <c r="I228" s="21">
        <v>0.8</v>
      </c>
      <c r="J228" s="21">
        <v>1.1000000000000001</v>
      </c>
      <c r="K228" s="21">
        <v>0</v>
      </c>
      <c r="L228" s="21">
        <v>0</v>
      </c>
      <c r="N228" s="23">
        <f t="shared" si="62"/>
        <v>167.09999999999997</v>
      </c>
    </row>
    <row r="229" spans="1:14" x14ac:dyDescent="0.3">
      <c r="A229" s="24">
        <v>41773</v>
      </c>
      <c r="B229" s="21"/>
      <c r="C229" s="21">
        <v>9</v>
      </c>
      <c r="D229" s="21">
        <v>17.100000000000001</v>
      </c>
      <c r="E229" s="21">
        <v>0</v>
      </c>
      <c r="F229" s="21">
        <v>0</v>
      </c>
      <c r="G229" s="21">
        <v>17.600000000000001</v>
      </c>
      <c r="H229" s="21">
        <v>0.4</v>
      </c>
      <c r="I229" s="21">
        <v>1.3</v>
      </c>
      <c r="J229" s="21">
        <v>0</v>
      </c>
      <c r="K229" s="21">
        <v>4</v>
      </c>
      <c r="L229" s="21">
        <v>0</v>
      </c>
      <c r="N229" s="23">
        <f t="shared" si="62"/>
        <v>167.09999999999997</v>
      </c>
    </row>
    <row r="230" spans="1:14" x14ac:dyDescent="0.3">
      <c r="A230" s="24">
        <v>41774</v>
      </c>
      <c r="B230" s="21"/>
      <c r="C230" s="21">
        <v>0</v>
      </c>
      <c r="D230" s="21">
        <v>0</v>
      </c>
      <c r="E230" s="21">
        <v>0.3</v>
      </c>
      <c r="F230" s="21">
        <v>5.9</v>
      </c>
      <c r="G230" s="21">
        <v>1.6</v>
      </c>
      <c r="H230" s="21">
        <v>10.199999999999999</v>
      </c>
      <c r="I230" s="21">
        <v>16.5</v>
      </c>
      <c r="J230" s="21">
        <v>0</v>
      </c>
      <c r="K230" s="21">
        <v>7</v>
      </c>
      <c r="L230" s="21">
        <v>0</v>
      </c>
      <c r="N230" s="23">
        <f t="shared" si="62"/>
        <v>167.09999999999997</v>
      </c>
    </row>
    <row r="231" spans="1:14" x14ac:dyDescent="0.3">
      <c r="A231" s="24">
        <v>41775</v>
      </c>
      <c r="B231" s="21"/>
      <c r="C231" s="21">
        <v>0</v>
      </c>
      <c r="D231" s="21">
        <v>0</v>
      </c>
      <c r="E231" s="21">
        <v>1.2</v>
      </c>
      <c r="F231" s="21">
        <v>15</v>
      </c>
      <c r="G231" s="21">
        <v>0.2</v>
      </c>
      <c r="H231" s="21">
        <v>0</v>
      </c>
      <c r="I231" s="21">
        <v>3.6</v>
      </c>
      <c r="J231" s="21">
        <v>0</v>
      </c>
      <c r="K231" s="21">
        <v>1.4</v>
      </c>
      <c r="L231" s="21">
        <v>0</v>
      </c>
      <c r="N231" s="23">
        <f t="shared" si="62"/>
        <v>167.09999999999997</v>
      </c>
    </row>
    <row r="232" spans="1:14" x14ac:dyDescent="0.3">
      <c r="A232" s="24">
        <v>41776</v>
      </c>
      <c r="B232" s="21"/>
      <c r="C232" s="21">
        <v>0</v>
      </c>
      <c r="D232" s="21">
        <v>4.2</v>
      </c>
      <c r="E232" s="21">
        <v>0</v>
      </c>
      <c r="F232" s="21">
        <v>15</v>
      </c>
      <c r="G232" s="21">
        <v>0</v>
      </c>
      <c r="H232" s="21">
        <v>1.3</v>
      </c>
      <c r="I232" s="21">
        <v>21.4</v>
      </c>
      <c r="J232" s="21">
        <v>0</v>
      </c>
      <c r="K232" s="21">
        <v>36.1</v>
      </c>
      <c r="L232" s="21">
        <v>6.8</v>
      </c>
      <c r="N232" s="23">
        <f t="shared" si="62"/>
        <v>173.89999999999998</v>
      </c>
    </row>
    <row r="233" spans="1:14" x14ac:dyDescent="0.3">
      <c r="A233" s="24">
        <v>41777</v>
      </c>
      <c r="B233" s="21"/>
      <c r="C233" s="21">
        <v>0</v>
      </c>
      <c r="D233" s="21">
        <v>5.3</v>
      </c>
      <c r="E233" s="21">
        <v>0</v>
      </c>
      <c r="F233" s="21">
        <v>0.8</v>
      </c>
      <c r="G233" s="21">
        <v>0</v>
      </c>
      <c r="H233" s="21">
        <v>0</v>
      </c>
      <c r="I233" s="21">
        <v>5.0999999999999996</v>
      </c>
      <c r="J233" s="21">
        <v>0</v>
      </c>
      <c r="K233" s="21">
        <v>3</v>
      </c>
      <c r="L233" s="21">
        <v>0</v>
      </c>
      <c r="N233" s="23">
        <f t="shared" si="62"/>
        <v>173.89999999999998</v>
      </c>
    </row>
    <row r="234" spans="1:14" x14ac:dyDescent="0.3">
      <c r="A234" s="24">
        <v>41778</v>
      </c>
      <c r="B234" s="21"/>
      <c r="C234" s="21">
        <v>0</v>
      </c>
      <c r="D234" s="21">
        <v>0</v>
      </c>
      <c r="E234" s="21">
        <v>0</v>
      </c>
      <c r="F234" s="21">
        <v>0</v>
      </c>
      <c r="G234" s="21">
        <v>0.7</v>
      </c>
      <c r="H234" s="21">
        <v>0</v>
      </c>
      <c r="I234" s="21">
        <v>0</v>
      </c>
      <c r="J234" s="21">
        <v>0</v>
      </c>
      <c r="K234" s="21">
        <v>0</v>
      </c>
      <c r="L234" s="21">
        <v>1.3</v>
      </c>
      <c r="N234" s="23">
        <f t="shared" si="62"/>
        <v>175.2</v>
      </c>
    </row>
    <row r="235" spans="1:14" x14ac:dyDescent="0.3">
      <c r="A235" s="24">
        <v>41779</v>
      </c>
      <c r="B235" s="21"/>
      <c r="C235" s="21">
        <v>0</v>
      </c>
      <c r="D235" s="21">
        <v>0</v>
      </c>
      <c r="E235" s="21">
        <v>0</v>
      </c>
      <c r="F235" s="21">
        <v>0</v>
      </c>
      <c r="G235" s="21">
        <v>1.2</v>
      </c>
      <c r="H235" s="21">
        <v>0</v>
      </c>
      <c r="I235" s="21">
        <v>0</v>
      </c>
      <c r="J235" s="21">
        <v>0.3</v>
      </c>
      <c r="K235" s="21">
        <v>0</v>
      </c>
      <c r="L235" s="21">
        <v>5.3</v>
      </c>
      <c r="N235" s="23">
        <f t="shared" si="62"/>
        <v>180.5</v>
      </c>
    </row>
    <row r="236" spans="1:14" x14ac:dyDescent="0.3">
      <c r="A236" s="24">
        <v>41780</v>
      </c>
      <c r="B236" s="21"/>
      <c r="C236" s="21">
        <v>23</v>
      </c>
      <c r="D236" s="21">
        <v>0</v>
      </c>
      <c r="E236" s="21">
        <v>0</v>
      </c>
      <c r="F236" s="21">
        <v>6.5</v>
      </c>
      <c r="G236" s="21">
        <v>4.2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N236" s="23">
        <f t="shared" si="62"/>
        <v>180.5</v>
      </c>
    </row>
    <row r="237" spans="1:14" x14ac:dyDescent="0.3">
      <c r="A237" s="24">
        <v>41781</v>
      </c>
      <c r="B237" s="21"/>
      <c r="C237" s="21">
        <v>2</v>
      </c>
      <c r="D237" s="21">
        <v>0</v>
      </c>
      <c r="E237" s="21">
        <v>0</v>
      </c>
      <c r="F237" s="21">
        <v>0</v>
      </c>
      <c r="G237" s="21">
        <v>10.5</v>
      </c>
      <c r="H237" s="21">
        <v>0</v>
      </c>
      <c r="I237" s="21">
        <v>0</v>
      </c>
      <c r="J237" s="21">
        <v>0</v>
      </c>
      <c r="K237" s="21">
        <v>0</v>
      </c>
      <c r="L237" s="21">
        <v>1</v>
      </c>
      <c r="N237" s="23">
        <f t="shared" si="62"/>
        <v>181.5</v>
      </c>
    </row>
    <row r="238" spans="1:14" x14ac:dyDescent="0.3">
      <c r="A238" s="24">
        <v>41782</v>
      </c>
      <c r="B238" s="21"/>
      <c r="C238" s="21">
        <v>1.5</v>
      </c>
      <c r="D238" s="21">
        <v>0</v>
      </c>
      <c r="E238" s="21">
        <v>0.1</v>
      </c>
      <c r="F238" s="21">
        <v>0.1</v>
      </c>
      <c r="G238" s="21">
        <v>12</v>
      </c>
      <c r="H238" s="21">
        <v>13.6</v>
      </c>
      <c r="I238" s="21">
        <v>2</v>
      </c>
      <c r="J238" s="21">
        <v>0</v>
      </c>
      <c r="K238" s="21">
        <v>9.4</v>
      </c>
      <c r="L238" s="21">
        <v>1.2</v>
      </c>
      <c r="N238" s="23">
        <f t="shared" si="62"/>
        <v>182.7</v>
      </c>
    </row>
    <row r="239" spans="1:14" x14ac:dyDescent="0.3">
      <c r="A239" s="24">
        <v>41783</v>
      </c>
      <c r="B239" s="21"/>
      <c r="C239" s="21">
        <v>0</v>
      </c>
      <c r="D239" s="21">
        <v>0</v>
      </c>
      <c r="E239" s="21">
        <v>22</v>
      </c>
      <c r="F239" s="21">
        <v>0</v>
      </c>
      <c r="G239" s="21">
        <v>0</v>
      </c>
      <c r="H239" s="21">
        <v>4.0999999999999996</v>
      </c>
      <c r="I239" s="21">
        <v>2.9</v>
      </c>
      <c r="J239" s="21">
        <v>0</v>
      </c>
      <c r="K239" s="21">
        <v>4.2</v>
      </c>
      <c r="L239" s="21">
        <v>0</v>
      </c>
      <c r="N239" s="23">
        <f t="shared" si="62"/>
        <v>182.7</v>
      </c>
    </row>
    <row r="240" spans="1:14" x14ac:dyDescent="0.3">
      <c r="A240" s="24">
        <v>41784</v>
      </c>
      <c r="B240" s="21"/>
      <c r="C240" s="21">
        <v>0.6</v>
      </c>
      <c r="D240" s="21">
        <v>2</v>
      </c>
      <c r="E240" s="21">
        <v>0</v>
      </c>
      <c r="F240" s="21">
        <v>0.5</v>
      </c>
      <c r="G240" s="21">
        <v>0</v>
      </c>
      <c r="H240" s="21">
        <v>4.8</v>
      </c>
      <c r="I240" s="21">
        <v>0</v>
      </c>
      <c r="J240" s="21">
        <v>20</v>
      </c>
      <c r="K240" s="21">
        <v>0</v>
      </c>
      <c r="L240" s="21">
        <v>0</v>
      </c>
      <c r="N240" s="23">
        <f t="shared" si="62"/>
        <v>182.7</v>
      </c>
    </row>
    <row r="241" spans="1:14" x14ac:dyDescent="0.3">
      <c r="A241" s="24">
        <v>41785</v>
      </c>
      <c r="B241" s="21"/>
      <c r="C241" s="21">
        <v>25</v>
      </c>
      <c r="D241" s="21">
        <v>0</v>
      </c>
      <c r="E241" s="21">
        <v>0</v>
      </c>
      <c r="F241" s="21">
        <v>0</v>
      </c>
      <c r="G241" s="21">
        <v>0.2</v>
      </c>
      <c r="H241" s="21">
        <v>4.8</v>
      </c>
      <c r="I241" s="21">
        <v>0</v>
      </c>
      <c r="J241" s="21">
        <v>0</v>
      </c>
      <c r="K241" s="21">
        <v>0</v>
      </c>
      <c r="L241" s="21">
        <v>0</v>
      </c>
      <c r="N241" s="23">
        <f t="shared" si="62"/>
        <v>182.7</v>
      </c>
    </row>
    <row r="242" spans="1:14" x14ac:dyDescent="0.3">
      <c r="A242" s="24">
        <v>41786</v>
      </c>
      <c r="B242" s="21"/>
      <c r="C242" s="21">
        <v>24</v>
      </c>
      <c r="D242" s="21">
        <v>0</v>
      </c>
      <c r="E242" s="21">
        <v>0</v>
      </c>
      <c r="F242" s="21">
        <v>0</v>
      </c>
      <c r="G242" s="21">
        <v>8.8000000000000007</v>
      </c>
      <c r="H242" s="21">
        <v>4</v>
      </c>
      <c r="I242" s="21">
        <v>0</v>
      </c>
      <c r="J242" s="21">
        <v>4</v>
      </c>
      <c r="K242" s="21">
        <v>0</v>
      </c>
      <c r="L242" s="21">
        <v>0</v>
      </c>
      <c r="N242" s="23">
        <f t="shared" si="62"/>
        <v>182.7</v>
      </c>
    </row>
    <row r="243" spans="1:14" x14ac:dyDescent="0.3">
      <c r="A243" s="24">
        <v>41787</v>
      </c>
      <c r="B243" s="21"/>
      <c r="C243" s="21">
        <v>0</v>
      </c>
      <c r="D243" s="21">
        <v>0</v>
      </c>
      <c r="E243" s="21">
        <v>0</v>
      </c>
      <c r="F243" s="21">
        <v>0</v>
      </c>
      <c r="G243" s="21">
        <v>23</v>
      </c>
      <c r="H243" s="21">
        <v>1.5</v>
      </c>
      <c r="I243" s="21">
        <v>0</v>
      </c>
      <c r="J243" s="21">
        <v>0</v>
      </c>
      <c r="K243" s="21">
        <v>0</v>
      </c>
      <c r="L243" s="21">
        <v>0</v>
      </c>
      <c r="N243" s="23">
        <f t="shared" si="62"/>
        <v>182.7</v>
      </c>
    </row>
    <row r="244" spans="1:14" x14ac:dyDescent="0.3">
      <c r="A244" s="24">
        <v>41788</v>
      </c>
      <c r="B244" s="21"/>
      <c r="C244" s="21">
        <v>0</v>
      </c>
      <c r="D244" s="21">
        <v>0</v>
      </c>
      <c r="E244" s="21">
        <v>0</v>
      </c>
      <c r="F244" s="21">
        <v>0</v>
      </c>
      <c r="G244" s="21">
        <v>16.8</v>
      </c>
      <c r="H244" s="21">
        <v>0</v>
      </c>
      <c r="I244" s="21">
        <v>2</v>
      </c>
      <c r="J244" s="21">
        <v>1.2</v>
      </c>
      <c r="K244" s="21">
        <v>0</v>
      </c>
      <c r="L244" s="21">
        <v>0</v>
      </c>
      <c r="N244" s="23">
        <f t="shared" si="62"/>
        <v>182.7</v>
      </c>
    </row>
    <row r="245" spans="1:14" x14ac:dyDescent="0.3">
      <c r="A245" s="24">
        <v>41789</v>
      </c>
      <c r="B245" s="21"/>
      <c r="C245" s="21">
        <v>8.5</v>
      </c>
      <c r="D245" s="21">
        <v>0</v>
      </c>
      <c r="E245" s="21">
        <v>9.5</v>
      </c>
      <c r="F245" s="21">
        <v>0</v>
      </c>
      <c r="G245" s="21">
        <v>11.2</v>
      </c>
      <c r="H245" s="21">
        <v>1</v>
      </c>
      <c r="I245" s="21">
        <v>2.8</v>
      </c>
      <c r="J245" s="21">
        <v>0</v>
      </c>
      <c r="K245" s="21">
        <v>0</v>
      </c>
      <c r="L245" s="21">
        <v>1</v>
      </c>
      <c r="N245" s="23">
        <f t="shared" si="62"/>
        <v>183.7</v>
      </c>
    </row>
    <row r="246" spans="1:14" ht="15" thickBot="1" x14ac:dyDescent="0.35">
      <c r="A246" s="24">
        <v>41790</v>
      </c>
      <c r="B246" s="21"/>
      <c r="C246" s="21">
        <v>0</v>
      </c>
      <c r="D246" s="21">
        <v>0</v>
      </c>
      <c r="E246" s="21">
        <v>0</v>
      </c>
      <c r="F246" s="49">
        <v>0</v>
      </c>
      <c r="G246" s="49">
        <v>0</v>
      </c>
      <c r="H246" s="49">
        <v>6.8</v>
      </c>
      <c r="I246" s="49">
        <v>2</v>
      </c>
      <c r="J246" s="49">
        <v>0</v>
      </c>
      <c r="K246" s="49">
        <v>0</v>
      </c>
      <c r="L246" s="49">
        <v>3</v>
      </c>
      <c r="N246" s="23">
        <f t="shared" si="62"/>
        <v>186.7</v>
      </c>
    </row>
    <row r="247" spans="1:14" x14ac:dyDescent="0.3">
      <c r="A247" s="24">
        <v>41791</v>
      </c>
      <c r="B247" s="21"/>
      <c r="C247" s="21">
        <v>0</v>
      </c>
      <c r="D247" s="21">
        <v>0</v>
      </c>
      <c r="E247" s="21">
        <v>0</v>
      </c>
      <c r="F247" s="48">
        <v>0</v>
      </c>
      <c r="G247" s="48">
        <v>0</v>
      </c>
      <c r="H247" s="48">
        <v>0.1</v>
      </c>
      <c r="I247" s="48">
        <v>0</v>
      </c>
      <c r="J247" s="48">
        <v>0</v>
      </c>
      <c r="K247" s="48">
        <v>0</v>
      </c>
      <c r="L247" s="48">
        <v>0</v>
      </c>
      <c r="N247" s="23">
        <f t="shared" si="62"/>
        <v>186.7</v>
      </c>
    </row>
    <row r="248" spans="1:14" x14ac:dyDescent="0.3">
      <c r="A248" s="24">
        <v>41792</v>
      </c>
      <c r="B248" s="21"/>
      <c r="C248" s="21">
        <v>0</v>
      </c>
      <c r="D248" s="21">
        <v>6</v>
      </c>
      <c r="E248" s="21">
        <v>0</v>
      </c>
      <c r="F248" s="22">
        <v>30</v>
      </c>
      <c r="G248" s="22">
        <v>0</v>
      </c>
      <c r="H248" s="22">
        <v>0</v>
      </c>
      <c r="I248" s="22">
        <v>0</v>
      </c>
      <c r="J248" s="22">
        <v>0.1</v>
      </c>
      <c r="K248" s="22">
        <v>0</v>
      </c>
      <c r="L248" s="22">
        <v>0</v>
      </c>
      <c r="N248" s="23">
        <f t="shared" si="62"/>
        <v>186.7</v>
      </c>
    </row>
    <row r="249" spans="1:14" x14ac:dyDescent="0.3">
      <c r="A249" s="24">
        <v>41793</v>
      </c>
      <c r="B249" s="21"/>
      <c r="C249" s="21">
        <v>0</v>
      </c>
      <c r="D249" s="21">
        <v>2.2999999999999998</v>
      </c>
      <c r="E249" s="21">
        <v>0</v>
      </c>
      <c r="F249" s="22">
        <v>0</v>
      </c>
      <c r="G249" s="22">
        <v>0</v>
      </c>
      <c r="H249" s="22">
        <v>1.7</v>
      </c>
      <c r="I249" s="22">
        <v>0</v>
      </c>
      <c r="J249" s="22">
        <v>0</v>
      </c>
      <c r="K249" s="22">
        <v>0</v>
      </c>
      <c r="L249" s="22">
        <v>13.2</v>
      </c>
      <c r="N249" s="23">
        <f t="shared" si="62"/>
        <v>199.89999999999998</v>
      </c>
    </row>
    <row r="250" spans="1:14" x14ac:dyDescent="0.3">
      <c r="A250" s="24">
        <v>41794</v>
      </c>
      <c r="B250" s="21"/>
      <c r="C250" s="21">
        <v>0</v>
      </c>
      <c r="D250" s="21">
        <v>0</v>
      </c>
      <c r="E250" s="21">
        <v>5</v>
      </c>
      <c r="F250" s="22">
        <v>0</v>
      </c>
      <c r="G250" s="22">
        <v>0</v>
      </c>
      <c r="H250" s="22">
        <v>0.5</v>
      </c>
      <c r="I250" s="22">
        <v>0</v>
      </c>
      <c r="J250" s="22">
        <v>2.4</v>
      </c>
      <c r="K250" s="22">
        <v>0</v>
      </c>
      <c r="L250" s="22">
        <v>9</v>
      </c>
      <c r="N250" s="23">
        <f t="shared" si="62"/>
        <v>208.89999999999998</v>
      </c>
    </row>
    <row r="251" spans="1:14" x14ac:dyDescent="0.3">
      <c r="A251" s="24">
        <v>41795</v>
      </c>
      <c r="B251" s="21"/>
      <c r="C251" s="21">
        <v>0</v>
      </c>
      <c r="D251" s="21">
        <v>0</v>
      </c>
      <c r="E251" s="21">
        <v>0</v>
      </c>
      <c r="F251" s="22">
        <v>5</v>
      </c>
      <c r="G251" s="22">
        <v>0</v>
      </c>
      <c r="H251" s="22">
        <v>0.1</v>
      </c>
      <c r="I251" s="22">
        <v>4.0999999999999996</v>
      </c>
      <c r="J251" s="22">
        <v>0</v>
      </c>
      <c r="K251" s="22">
        <v>0</v>
      </c>
      <c r="L251" s="22">
        <v>0.3</v>
      </c>
      <c r="N251" s="23">
        <f t="shared" si="62"/>
        <v>209.2</v>
      </c>
    </row>
    <row r="252" spans="1:14" x14ac:dyDescent="0.3">
      <c r="A252" s="24">
        <v>41796</v>
      </c>
      <c r="B252" s="21"/>
      <c r="C252" s="21">
        <v>0</v>
      </c>
      <c r="D252" s="21">
        <v>0</v>
      </c>
      <c r="E252" s="21">
        <v>5.3</v>
      </c>
      <c r="F252" s="22">
        <v>0</v>
      </c>
      <c r="G252" s="22">
        <v>0</v>
      </c>
      <c r="H252" s="22">
        <v>0.1</v>
      </c>
      <c r="I252" s="22">
        <v>0</v>
      </c>
      <c r="J252" s="22">
        <v>0</v>
      </c>
      <c r="K252" s="22">
        <v>28.2</v>
      </c>
      <c r="L252" s="22">
        <v>6.1</v>
      </c>
      <c r="N252" s="23">
        <f t="shared" si="62"/>
        <v>215.29999999999998</v>
      </c>
    </row>
    <row r="253" spans="1:14" x14ac:dyDescent="0.3">
      <c r="A253" s="24">
        <v>41797</v>
      </c>
      <c r="B253" s="21"/>
      <c r="C253" s="21">
        <v>0</v>
      </c>
      <c r="D253" s="21">
        <v>0</v>
      </c>
      <c r="E253" s="21">
        <v>2.4</v>
      </c>
      <c r="F253" s="22">
        <v>0</v>
      </c>
      <c r="G253" s="22">
        <v>1.3</v>
      </c>
      <c r="H253" s="22">
        <v>0.5</v>
      </c>
      <c r="I253" s="22">
        <v>0</v>
      </c>
      <c r="J253" s="22">
        <v>0</v>
      </c>
      <c r="K253" s="22">
        <v>7.8</v>
      </c>
      <c r="L253" s="22">
        <v>0.6</v>
      </c>
      <c r="N253" s="23">
        <f t="shared" si="62"/>
        <v>215.89999999999998</v>
      </c>
    </row>
    <row r="254" spans="1:14" x14ac:dyDescent="0.3">
      <c r="A254" s="24">
        <v>41798</v>
      </c>
      <c r="B254" s="21"/>
      <c r="C254" s="21">
        <v>0</v>
      </c>
      <c r="D254" s="21">
        <v>0</v>
      </c>
      <c r="E254" s="21">
        <v>0</v>
      </c>
      <c r="F254" s="22">
        <v>4.5</v>
      </c>
      <c r="G254" s="22">
        <v>0.3</v>
      </c>
      <c r="H254" s="22">
        <v>41.9</v>
      </c>
      <c r="I254" s="22">
        <v>0</v>
      </c>
      <c r="J254" s="22">
        <v>0</v>
      </c>
      <c r="K254" s="22">
        <v>0</v>
      </c>
      <c r="L254" s="22">
        <v>18</v>
      </c>
      <c r="N254" s="23">
        <f t="shared" si="62"/>
        <v>233.89999999999998</v>
      </c>
    </row>
    <row r="255" spans="1:14" x14ac:dyDescent="0.3">
      <c r="A255" s="24">
        <v>41799</v>
      </c>
      <c r="B255" s="21"/>
      <c r="C255" s="21">
        <v>0</v>
      </c>
      <c r="D255" s="21">
        <v>4</v>
      </c>
      <c r="E255" s="21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0.5</v>
      </c>
      <c r="K255" s="22">
        <v>0.1</v>
      </c>
      <c r="L255" s="22">
        <v>7</v>
      </c>
      <c r="N255" s="23">
        <f t="shared" si="62"/>
        <v>240.89999999999998</v>
      </c>
    </row>
    <row r="256" spans="1:14" x14ac:dyDescent="0.3">
      <c r="A256" s="24">
        <v>41800</v>
      </c>
      <c r="B256" s="21"/>
      <c r="C256" s="21">
        <v>0</v>
      </c>
      <c r="D256" s="21">
        <v>0.6</v>
      </c>
      <c r="E256" s="21">
        <v>6.1</v>
      </c>
      <c r="F256" s="22">
        <v>0</v>
      </c>
      <c r="G256" s="22">
        <v>0</v>
      </c>
      <c r="H256" s="22">
        <v>24.4</v>
      </c>
      <c r="I256" s="22">
        <v>0</v>
      </c>
      <c r="J256" s="22">
        <v>5.9</v>
      </c>
      <c r="K256" s="22">
        <v>0.4</v>
      </c>
      <c r="L256" s="22">
        <v>8.4</v>
      </c>
      <c r="N256" s="23">
        <f t="shared" si="62"/>
        <v>249.29999999999998</v>
      </c>
    </row>
    <row r="257" spans="1:14" x14ac:dyDescent="0.3">
      <c r="A257" s="24">
        <v>41801</v>
      </c>
      <c r="B257" s="21"/>
      <c r="C257" s="21">
        <v>0</v>
      </c>
      <c r="D257" s="21">
        <v>0.3</v>
      </c>
      <c r="E257" s="21">
        <v>0</v>
      </c>
      <c r="F257" s="22">
        <v>1</v>
      </c>
      <c r="G257" s="22">
        <v>0</v>
      </c>
      <c r="H257" s="22">
        <v>13.1</v>
      </c>
      <c r="I257" s="22">
        <v>0</v>
      </c>
      <c r="J257" s="22">
        <v>0</v>
      </c>
      <c r="K257" s="22">
        <v>0</v>
      </c>
      <c r="L257" s="22">
        <v>2.7</v>
      </c>
      <c r="N257" s="23">
        <f t="shared" si="62"/>
        <v>251.99999999999997</v>
      </c>
    </row>
    <row r="258" spans="1:14" x14ac:dyDescent="0.3">
      <c r="A258" s="24">
        <v>41802</v>
      </c>
      <c r="B258" s="21"/>
      <c r="C258" s="21">
        <v>0</v>
      </c>
      <c r="D258" s="21">
        <v>0</v>
      </c>
      <c r="E258" s="21">
        <v>0</v>
      </c>
      <c r="F258" s="22">
        <v>11.1</v>
      </c>
      <c r="G258" s="22">
        <v>0</v>
      </c>
      <c r="H258" s="22">
        <v>11.4</v>
      </c>
      <c r="I258" s="22">
        <v>4.0999999999999996</v>
      </c>
      <c r="J258" s="22">
        <v>0</v>
      </c>
      <c r="K258" s="22">
        <v>0</v>
      </c>
      <c r="L258" s="22">
        <v>0.5</v>
      </c>
      <c r="N258" s="23">
        <f t="shared" si="62"/>
        <v>252.49999999999997</v>
      </c>
    </row>
    <row r="259" spans="1:14" x14ac:dyDescent="0.3">
      <c r="A259" s="24">
        <v>41803</v>
      </c>
      <c r="B259" s="21"/>
      <c r="C259" s="21">
        <v>0</v>
      </c>
      <c r="D259" s="21">
        <v>0</v>
      </c>
      <c r="E259" s="21">
        <v>0</v>
      </c>
      <c r="F259" s="21">
        <v>44.5</v>
      </c>
      <c r="G259" s="21">
        <v>0</v>
      </c>
      <c r="H259" s="21">
        <v>0</v>
      </c>
      <c r="I259" s="21">
        <v>0</v>
      </c>
      <c r="J259" s="21">
        <v>11.1</v>
      </c>
      <c r="K259" s="21">
        <v>9.9</v>
      </c>
      <c r="L259" s="21">
        <v>0.3</v>
      </c>
      <c r="N259" s="23">
        <f t="shared" si="62"/>
        <v>252.79999999999998</v>
      </c>
    </row>
    <row r="260" spans="1:14" x14ac:dyDescent="0.3">
      <c r="A260" s="24">
        <v>41804</v>
      </c>
      <c r="B260" s="21"/>
      <c r="C260" s="21">
        <v>1</v>
      </c>
      <c r="D260" s="21">
        <v>0</v>
      </c>
      <c r="E260" s="21">
        <v>0</v>
      </c>
      <c r="F260" s="21">
        <v>2</v>
      </c>
      <c r="G260" s="21">
        <v>2.4</v>
      </c>
      <c r="H260" s="21">
        <v>0</v>
      </c>
      <c r="I260" s="21">
        <v>0</v>
      </c>
      <c r="J260" s="21">
        <v>0</v>
      </c>
      <c r="K260" s="21">
        <v>0.1</v>
      </c>
      <c r="L260" s="21">
        <v>0</v>
      </c>
      <c r="N260" s="23">
        <f t="shared" si="62"/>
        <v>252.79999999999998</v>
      </c>
    </row>
    <row r="261" spans="1:14" x14ac:dyDescent="0.3">
      <c r="A261" s="24">
        <v>41805</v>
      </c>
      <c r="B261" s="21"/>
      <c r="C261" s="21">
        <v>19.5</v>
      </c>
      <c r="D261" s="21">
        <v>0</v>
      </c>
      <c r="E261" s="21">
        <v>0</v>
      </c>
      <c r="F261" s="21">
        <v>0</v>
      </c>
      <c r="G261" s="21">
        <v>0</v>
      </c>
      <c r="H261" s="21">
        <v>1.8</v>
      </c>
      <c r="I261" s="21">
        <v>0</v>
      </c>
      <c r="J261" s="21">
        <v>0</v>
      </c>
      <c r="K261" s="21">
        <v>0</v>
      </c>
      <c r="L261" s="21">
        <v>0</v>
      </c>
      <c r="N261" s="23">
        <f t="shared" si="62"/>
        <v>252.79999999999998</v>
      </c>
    </row>
    <row r="262" spans="1:14" x14ac:dyDescent="0.3">
      <c r="A262" s="24">
        <v>41806</v>
      </c>
      <c r="B262" s="21"/>
      <c r="C262" s="21">
        <v>4</v>
      </c>
      <c r="D262" s="21">
        <v>0</v>
      </c>
      <c r="E262" s="21">
        <v>14.1</v>
      </c>
      <c r="F262" s="21">
        <v>0</v>
      </c>
      <c r="G262" s="21">
        <v>21.5</v>
      </c>
      <c r="H262" s="21">
        <v>0.4</v>
      </c>
      <c r="I262" s="21">
        <v>0</v>
      </c>
      <c r="J262" s="21">
        <v>4.3</v>
      </c>
      <c r="K262" s="21">
        <v>0</v>
      </c>
      <c r="L262" s="21">
        <v>0</v>
      </c>
      <c r="N262" s="23">
        <f t="shared" si="62"/>
        <v>252.79999999999998</v>
      </c>
    </row>
    <row r="263" spans="1:14" x14ac:dyDescent="0.3">
      <c r="A263" s="24">
        <v>41807</v>
      </c>
      <c r="B263" s="21"/>
      <c r="C263" s="21">
        <v>0</v>
      </c>
      <c r="D263" s="21">
        <v>0</v>
      </c>
      <c r="E263" s="21">
        <v>1.5</v>
      </c>
      <c r="F263" s="21">
        <v>0.9</v>
      </c>
      <c r="G263" s="21">
        <v>0.9</v>
      </c>
      <c r="H263" s="21">
        <v>0.5</v>
      </c>
      <c r="I263" s="21">
        <v>0</v>
      </c>
      <c r="J263" s="21">
        <v>0</v>
      </c>
      <c r="K263" s="21">
        <v>0.1</v>
      </c>
      <c r="L263" s="21">
        <v>0</v>
      </c>
      <c r="N263" s="23">
        <f t="shared" si="62"/>
        <v>252.79999999999998</v>
      </c>
    </row>
    <row r="264" spans="1:14" x14ac:dyDescent="0.3">
      <c r="A264" s="24">
        <v>41808</v>
      </c>
      <c r="B264" s="21"/>
      <c r="C264" s="21">
        <v>0</v>
      </c>
      <c r="D264" s="21">
        <v>0</v>
      </c>
      <c r="E264" s="21">
        <v>0</v>
      </c>
      <c r="F264" s="21">
        <v>13</v>
      </c>
      <c r="G264" s="21">
        <v>0</v>
      </c>
      <c r="H264" s="21">
        <v>0</v>
      </c>
      <c r="I264" s="21">
        <v>0</v>
      </c>
      <c r="J264" s="21">
        <v>0</v>
      </c>
      <c r="K264" s="21">
        <v>2</v>
      </c>
      <c r="L264" s="21">
        <v>0</v>
      </c>
      <c r="N264" s="23">
        <f t="shared" si="62"/>
        <v>252.79999999999998</v>
      </c>
    </row>
    <row r="265" spans="1:14" x14ac:dyDescent="0.3">
      <c r="A265" s="24">
        <v>41809</v>
      </c>
      <c r="B265" s="21"/>
      <c r="C265" s="21">
        <v>0.8</v>
      </c>
      <c r="D265" s="21">
        <v>1.2</v>
      </c>
      <c r="E265" s="21">
        <v>0</v>
      </c>
      <c r="F265" s="21">
        <v>0</v>
      </c>
      <c r="G265" s="21">
        <v>15.5</v>
      </c>
      <c r="H265" s="21">
        <v>0.2</v>
      </c>
      <c r="I265" s="21">
        <v>0</v>
      </c>
      <c r="J265" s="21">
        <v>0</v>
      </c>
      <c r="K265" s="21">
        <v>0.3</v>
      </c>
      <c r="L265" s="21">
        <v>0</v>
      </c>
      <c r="N265" s="23">
        <f t="shared" si="62"/>
        <v>252.79999999999998</v>
      </c>
    </row>
    <row r="266" spans="1:14" x14ac:dyDescent="0.3">
      <c r="A266" s="24">
        <v>41810</v>
      </c>
      <c r="B266" s="21"/>
      <c r="C266" s="21">
        <v>7</v>
      </c>
      <c r="D266" s="21">
        <v>0</v>
      </c>
      <c r="E266" s="21">
        <v>0</v>
      </c>
      <c r="F266" s="21">
        <v>0</v>
      </c>
      <c r="G266" s="21">
        <v>0</v>
      </c>
      <c r="H266" s="21">
        <v>18.899999999999999</v>
      </c>
      <c r="I266" s="21">
        <v>0</v>
      </c>
      <c r="J266" s="21">
        <v>0</v>
      </c>
      <c r="K266" s="21">
        <v>0</v>
      </c>
      <c r="L266" s="21">
        <v>0</v>
      </c>
      <c r="N266" s="23">
        <f t="shared" si="62"/>
        <v>252.79999999999998</v>
      </c>
    </row>
    <row r="267" spans="1:14" x14ac:dyDescent="0.3">
      <c r="A267" s="24">
        <v>41811</v>
      </c>
      <c r="B267" s="21"/>
      <c r="C267" s="21">
        <v>2.8</v>
      </c>
      <c r="D267" s="21">
        <v>0</v>
      </c>
      <c r="E267" s="21">
        <v>0</v>
      </c>
      <c r="F267" s="21">
        <v>26.5</v>
      </c>
      <c r="G267" s="21">
        <v>27</v>
      </c>
      <c r="H267" s="21">
        <v>12</v>
      </c>
      <c r="I267" s="21">
        <v>0</v>
      </c>
      <c r="J267" s="21">
        <v>0</v>
      </c>
      <c r="K267" s="21">
        <v>6.3</v>
      </c>
      <c r="L267" s="21">
        <v>0</v>
      </c>
      <c r="N267" s="23">
        <f t="shared" si="62"/>
        <v>252.79999999999998</v>
      </c>
    </row>
    <row r="268" spans="1:14" x14ac:dyDescent="0.3">
      <c r="A268" s="24">
        <v>41812</v>
      </c>
      <c r="B268" s="21"/>
      <c r="C268" s="21">
        <v>0</v>
      </c>
      <c r="D268" s="21">
        <v>0</v>
      </c>
      <c r="E268" s="21">
        <v>0</v>
      </c>
      <c r="F268" s="21">
        <v>1</v>
      </c>
      <c r="G268" s="21">
        <v>0.1</v>
      </c>
      <c r="H268" s="21">
        <v>4.8</v>
      </c>
      <c r="I268" s="21">
        <v>0</v>
      </c>
      <c r="J268" s="21">
        <v>0</v>
      </c>
      <c r="K268" s="21">
        <v>0</v>
      </c>
      <c r="L268" s="21">
        <v>11</v>
      </c>
      <c r="N268" s="23">
        <f t="shared" si="62"/>
        <v>263.79999999999995</v>
      </c>
    </row>
    <row r="269" spans="1:14" x14ac:dyDescent="0.3">
      <c r="A269" s="24">
        <v>41813</v>
      </c>
      <c r="B269" s="21"/>
      <c r="C269" s="21">
        <v>0</v>
      </c>
      <c r="D269" s="21">
        <v>0</v>
      </c>
      <c r="E269" s="21">
        <v>7.7</v>
      </c>
      <c r="F269" s="21">
        <v>1.8</v>
      </c>
      <c r="G269" s="21">
        <v>0</v>
      </c>
      <c r="H269" s="21">
        <v>0</v>
      </c>
      <c r="I269" s="21">
        <v>0</v>
      </c>
      <c r="J269" s="21">
        <v>0</v>
      </c>
      <c r="K269" s="21">
        <v>10.199999999999999</v>
      </c>
      <c r="L269" s="21">
        <v>0</v>
      </c>
      <c r="N269" s="23">
        <f t="shared" si="62"/>
        <v>263.79999999999995</v>
      </c>
    </row>
    <row r="270" spans="1:14" x14ac:dyDescent="0.3">
      <c r="A270" s="24">
        <v>41814</v>
      </c>
      <c r="B270" s="21"/>
      <c r="C270" s="21">
        <v>0</v>
      </c>
      <c r="D270" s="21">
        <v>0</v>
      </c>
      <c r="E270" s="21">
        <v>0</v>
      </c>
      <c r="F270" s="21">
        <v>9.5</v>
      </c>
      <c r="G270" s="21">
        <v>0</v>
      </c>
      <c r="H270" s="21">
        <v>0</v>
      </c>
      <c r="I270" s="21">
        <v>0</v>
      </c>
      <c r="J270" s="21">
        <v>0</v>
      </c>
      <c r="K270" s="21">
        <v>5.7</v>
      </c>
      <c r="L270" s="21">
        <v>0</v>
      </c>
      <c r="N270" s="23">
        <f t="shared" si="62"/>
        <v>263.79999999999995</v>
      </c>
    </row>
    <row r="271" spans="1:14" x14ac:dyDescent="0.3">
      <c r="A271" s="24">
        <v>41815</v>
      </c>
      <c r="B271" s="21"/>
      <c r="C271" s="21">
        <v>0.8</v>
      </c>
      <c r="D271" s="21">
        <v>0</v>
      </c>
      <c r="E271" s="21">
        <v>12.7</v>
      </c>
      <c r="F271" s="21">
        <v>0</v>
      </c>
      <c r="G271" s="21">
        <v>0</v>
      </c>
      <c r="H271" s="21">
        <v>0.3</v>
      </c>
      <c r="I271" s="21">
        <v>0</v>
      </c>
      <c r="J271" s="21">
        <v>0</v>
      </c>
      <c r="K271" s="21">
        <v>0</v>
      </c>
      <c r="L271" s="21">
        <v>0</v>
      </c>
      <c r="N271" s="23">
        <f t="shared" si="62"/>
        <v>263.79999999999995</v>
      </c>
    </row>
    <row r="272" spans="1:14" x14ac:dyDescent="0.3">
      <c r="A272" s="24">
        <v>41816</v>
      </c>
      <c r="B272" s="21"/>
      <c r="C272" s="21">
        <v>0</v>
      </c>
      <c r="D272" s="21">
        <v>0.6</v>
      </c>
      <c r="E272" s="21">
        <v>1.5</v>
      </c>
      <c r="F272" s="21">
        <v>0</v>
      </c>
      <c r="G272" s="21">
        <v>0</v>
      </c>
      <c r="H272" s="21">
        <v>10.199999999999999</v>
      </c>
      <c r="I272" s="21">
        <v>12.9</v>
      </c>
      <c r="J272" s="21">
        <v>0</v>
      </c>
      <c r="K272" s="21">
        <v>0.4</v>
      </c>
      <c r="L272" s="21">
        <v>0</v>
      </c>
      <c r="N272" s="23">
        <f t="shared" si="62"/>
        <v>263.79999999999995</v>
      </c>
    </row>
    <row r="273" spans="1:14" x14ac:dyDescent="0.3">
      <c r="A273" s="24">
        <v>41817</v>
      </c>
      <c r="B273" s="21"/>
      <c r="C273" s="21">
        <v>0.7</v>
      </c>
      <c r="D273" s="21">
        <v>1.8</v>
      </c>
      <c r="E273" s="21">
        <v>0</v>
      </c>
      <c r="F273" s="21">
        <v>19.5</v>
      </c>
      <c r="G273" s="21">
        <v>4.0999999999999996</v>
      </c>
      <c r="H273" s="21">
        <v>0</v>
      </c>
      <c r="I273" s="21">
        <v>1.2</v>
      </c>
      <c r="J273" s="21">
        <v>0</v>
      </c>
      <c r="K273" s="21">
        <v>1.3</v>
      </c>
      <c r="L273" s="21">
        <v>3</v>
      </c>
      <c r="N273" s="23">
        <f t="shared" si="62"/>
        <v>266.79999999999995</v>
      </c>
    </row>
    <row r="274" spans="1:14" x14ac:dyDescent="0.3">
      <c r="A274" s="24">
        <v>41818</v>
      </c>
      <c r="B274" s="21"/>
      <c r="C274" s="21">
        <v>0</v>
      </c>
      <c r="D274" s="21">
        <v>0</v>
      </c>
      <c r="E274" s="21">
        <v>7.2</v>
      </c>
      <c r="F274" s="21">
        <v>0.9</v>
      </c>
      <c r="G274" s="21">
        <v>0</v>
      </c>
      <c r="H274" s="21">
        <v>1.2</v>
      </c>
      <c r="I274" s="21">
        <v>0</v>
      </c>
      <c r="J274" s="21">
        <v>0</v>
      </c>
      <c r="K274" s="21">
        <v>0</v>
      </c>
      <c r="L274" s="21">
        <v>0</v>
      </c>
      <c r="N274" s="23">
        <f t="shared" si="62"/>
        <v>266.79999999999995</v>
      </c>
    </row>
    <row r="275" spans="1:14" x14ac:dyDescent="0.3">
      <c r="A275" s="24">
        <v>41819</v>
      </c>
      <c r="B275" s="21">
        <v>5</v>
      </c>
      <c r="C275" s="21">
        <v>3</v>
      </c>
      <c r="D275" s="21">
        <v>0</v>
      </c>
      <c r="E275" s="21">
        <v>2.7</v>
      </c>
      <c r="F275" s="21">
        <v>0.3</v>
      </c>
      <c r="G275" s="21">
        <v>0</v>
      </c>
      <c r="H275" s="21">
        <v>1.4</v>
      </c>
      <c r="I275" s="21">
        <v>2.2000000000000002</v>
      </c>
      <c r="J275" s="21">
        <v>0</v>
      </c>
      <c r="K275" s="21">
        <v>0</v>
      </c>
      <c r="L275" s="21">
        <v>0</v>
      </c>
      <c r="N275" s="23">
        <f t="shared" si="62"/>
        <v>266.79999999999995</v>
      </c>
    </row>
    <row r="276" spans="1:14" ht="15" thickBot="1" x14ac:dyDescent="0.35">
      <c r="A276" s="24">
        <v>41820</v>
      </c>
      <c r="B276" s="21">
        <v>21.5</v>
      </c>
      <c r="C276" s="21">
        <v>0</v>
      </c>
      <c r="D276" s="21">
        <v>0</v>
      </c>
      <c r="E276" s="21">
        <v>3.8</v>
      </c>
      <c r="F276" s="49">
        <v>0</v>
      </c>
      <c r="G276" s="49">
        <v>0</v>
      </c>
      <c r="H276" s="49">
        <v>0</v>
      </c>
      <c r="I276" s="65">
        <v>0</v>
      </c>
      <c r="J276" s="65">
        <v>0</v>
      </c>
      <c r="K276" s="65">
        <v>0</v>
      </c>
      <c r="L276" s="65">
        <v>0</v>
      </c>
      <c r="N276" s="23">
        <f t="shared" si="62"/>
        <v>266.79999999999995</v>
      </c>
    </row>
    <row r="277" spans="1:14" x14ac:dyDescent="0.3">
      <c r="A277" s="24">
        <v>41821</v>
      </c>
      <c r="B277" s="21">
        <v>8.3000000000000007</v>
      </c>
      <c r="C277" s="21">
        <v>0</v>
      </c>
      <c r="D277" s="21">
        <v>11.3</v>
      </c>
      <c r="E277" s="21">
        <v>23.7</v>
      </c>
      <c r="F277" s="48">
        <v>0</v>
      </c>
      <c r="G277" s="48">
        <v>0.1</v>
      </c>
      <c r="H277" s="48">
        <v>0</v>
      </c>
      <c r="I277" s="61">
        <v>10.7</v>
      </c>
      <c r="J277" s="61">
        <v>9.6999999999999993</v>
      </c>
      <c r="K277" s="61">
        <v>8.1</v>
      </c>
      <c r="L277" s="61">
        <v>27</v>
      </c>
      <c r="N277" s="23">
        <f t="shared" si="62"/>
        <v>293.79999999999995</v>
      </c>
    </row>
    <row r="278" spans="1:14" x14ac:dyDescent="0.3">
      <c r="A278" s="24">
        <v>41822</v>
      </c>
      <c r="B278" s="21">
        <v>20</v>
      </c>
      <c r="C278" s="21">
        <v>0</v>
      </c>
      <c r="D278" s="21">
        <v>0.3</v>
      </c>
      <c r="E278" s="21">
        <v>0</v>
      </c>
      <c r="F278" s="22">
        <v>0</v>
      </c>
      <c r="G278" s="22">
        <v>0</v>
      </c>
      <c r="H278" s="22">
        <v>4.8</v>
      </c>
      <c r="I278" s="22">
        <v>0</v>
      </c>
      <c r="J278" s="22">
        <v>0</v>
      </c>
      <c r="K278" s="22">
        <v>0.1</v>
      </c>
      <c r="L278" s="22">
        <v>0.8</v>
      </c>
      <c r="N278" s="23">
        <f t="shared" si="62"/>
        <v>294.59999999999997</v>
      </c>
    </row>
    <row r="279" spans="1:14" x14ac:dyDescent="0.3">
      <c r="A279" s="24">
        <v>41823</v>
      </c>
      <c r="B279" s="21"/>
      <c r="C279" s="21">
        <v>0</v>
      </c>
      <c r="D279" s="21">
        <v>3.9</v>
      </c>
      <c r="E279" s="21">
        <v>0.3</v>
      </c>
      <c r="F279" s="22">
        <v>0</v>
      </c>
      <c r="G279" s="22">
        <v>0</v>
      </c>
      <c r="H279" s="22">
        <v>21.6</v>
      </c>
      <c r="I279" s="22">
        <v>0.7</v>
      </c>
      <c r="J279" s="22">
        <v>0</v>
      </c>
      <c r="K279" s="22">
        <v>0</v>
      </c>
      <c r="L279" s="22">
        <v>0</v>
      </c>
      <c r="N279" s="23">
        <f t="shared" si="62"/>
        <v>294.59999999999997</v>
      </c>
    </row>
    <row r="280" spans="1:14" x14ac:dyDescent="0.3">
      <c r="A280" s="24">
        <v>41824</v>
      </c>
      <c r="B280" s="21"/>
      <c r="C280" s="21">
        <v>0</v>
      </c>
      <c r="D280" s="21">
        <v>0</v>
      </c>
      <c r="E280" s="21">
        <v>0</v>
      </c>
      <c r="F280" s="22">
        <v>0</v>
      </c>
      <c r="G280" s="22">
        <v>0</v>
      </c>
      <c r="H280" s="22">
        <v>0</v>
      </c>
      <c r="I280" s="22">
        <v>2.2000000000000002</v>
      </c>
      <c r="J280" s="22">
        <v>0</v>
      </c>
      <c r="K280" s="22">
        <v>0.3</v>
      </c>
      <c r="L280" s="22">
        <v>4.4000000000000004</v>
      </c>
      <c r="N280" s="23">
        <f t="shared" si="62"/>
        <v>298.99999999999994</v>
      </c>
    </row>
    <row r="281" spans="1:14" x14ac:dyDescent="0.3">
      <c r="A281" s="24">
        <v>41825</v>
      </c>
      <c r="B281" s="21"/>
      <c r="C281" s="21">
        <v>0</v>
      </c>
      <c r="D281" s="21">
        <v>0</v>
      </c>
      <c r="E281" s="21">
        <v>12</v>
      </c>
      <c r="F281" s="22">
        <v>0</v>
      </c>
      <c r="G281" s="22">
        <v>1.3</v>
      </c>
      <c r="H281" s="22">
        <v>0</v>
      </c>
      <c r="I281" s="22">
        <v>0</v>
      </c>
      <c r="J281" s="22">
        <v>22.4</v>
      </c>
      <c r="K281" s="22">
        <v>0</v>
      </c>
      <c r="L281" s="22">
        <v>0</v>
      </c>
      <c r="N281" s="23">
        <f t="shared" si="62"/>
        <v>298.99999999999994</v>
      </c>
    </row>
    <row r="282" spans="1:14" x14ac:dyDescent="0.3">
      <c r="A282" s="24">
        <v>41826</v>
      </c>
      <c r="B282" s="21"/>
      <c r="C282" s="21">
        <v>2</v>
      </c>
      <c r="D282" s="21">
        <v>1.8</v>
      </c>
      <c r="E282" s="21">
        <v>0.3</v>
      </c>
      <c r="F282" s="22">
        <v>0</v>
      </c>
      <c r="G282" s="22">
        <v>0</v>
      </c>
      <c r="H282" s="22">
        <v>18.7</v>
      </c>
      <c r="I282" s="22">
        <v>0</v>
      </c>
      <c r="J282" s="22">
        <v>0</v>
      </c>
      <c r="K282" s="22">
        <v>0</v>
      </c>
      <c r="L282" s="22">
        <v>0</v>
      </c>
      <c r="N282" s="23">
        <f t="shared" si="62"/>
        <v>298.99999999999994</v>
      </c>
    </row>
    <row r="283" spans="1:14" x14ac:dyDescent="0.3">
      <c r="A283" s="24">
        <v>41827</v>
      </c>
      <c r="B283" s="21"/>
      <c r="C283" s="21">
        <v>0</v>
      </c>
      <c r="D283" s="21">
        <v>0</v>
      </c>
      <c r="E283" s="21">
        <v>2</v>
      </c>
      <c r="F283" s="22">
        <v>0</v>
      </c>
      <c r="G283" s="22">
        <v>21.5</v>
      </c>
      <c r="H283" s="22">
        <v>2.2999999999999998</v>
      </c>
      <c r="I283" s="22">
        <v>0</v>
      </c>
      <c r="J283" s="22">
        <v>0</v>
      </c>
      <c r="K283" s="22">
        <v>0</v>
      </c>
      <c r="L283" s="22">
        <v>0</v>
      </c>
      <c r="N283" s="23">
        <f t="shared" si="62"/>
        <v>298.99999999999994</v>
      </c>
    </row>
    <row r="284" spans="1:14" x14ac:dyDescent="0.3">
      <c r="A284" s="24">
        <v>41828</v>
      </c>
      <c r="B284" s="21">
        <v>3</v>
      </c>
      <c r="C284" s="21">
        <v>39</v>
      </c>
      <c r="D284" s="21">
        <v>0</v>
      </c>
      <c r="E284" s="21">
        <v>15.5</v>
      </c>
      <c r="F284" s="22">
        <v>0</v>
      </c>
      <c r="G284" s="22">
        <v>0</v>
      </c>
      <c r="H284" s="22">
        <v>0.5</v>
      </c>
      <c r="I284" s="22">
        <v>0</v>
      </c>
      <c r="J284" s="22">
        <v>0.3</v>
      </c>
      <c r="K284" s="22">
        <v>0</v>
      </c>
      <c r="L284" s="22">
        <v>0</v>
      </c>
      <c r="N284" s="23">
        <f t="shared" si="62"/>
        <v>298.99999999999994</v>
      </c>
    </row>
    <row r="285" spans="1:14" x14ac:dyDescent="0.3">
      <c r="A285" s="24">
        <v>41829</v>
      </c>
      <c r="B285" s="21">
        <v>14.5</v>
      </c>
      <c r="C285" s="21">
        <v>0</v>
      </c>
      <c r="D285" s="21">
        <v>1.5</v>
      </c>
      <c r="E285" s="21">
        <v>0</v>
      </c>
      <c r="F285" s="22">
        <v>0</v>
      </c>
      <c r="G285" s="22">
        <v>0.1</v>
      </c>
      <c r="H285" s="22">
        <v>0</v>
      </c>
      <c r="I285" s="22">
        <v>23.6</v>
      </c>
      <c r="J285" s="22">
        <v>0</v>
      </c>
      <c r="K285" s="22">
        <v>0</v>
      </c>
      <c r="L285" s="22">
        <v>0</v>
      </c>
      <c r="N285" s="23">
        <f t="shared" si="62"/>
        <v>298.99999999999994</v>
      </c>
    </row>
    <row r="286" spans="1:14" x14ac:dyDescent="0.3">
      <c r="A286" s="24">
        <v>41830</v>
      </c>
      <c r="B286" s="21"/>
      <c r="C286" s="21">
        <v>0</v>
      </c>
      <c r="D286" s="21">
        <v>0</v>
      </c>
      <c r="E286" s="21">
        <v>8</v>
      </c>
      <c r="F286" s="22">
        <v>0.9</v>
      </c>
      <c r="G286" s="22">
        <v>0</v>
      </c>
      <c r="H286" s="22">
        <v>0</v>
      </c>
      <c r="I286" s="22">
        <v>0</v>
      </c>
      <c r="J286" s="22">
        <v>7.5</v>
      </c>
      <c r="K286" s="22">
        <v>0.2</v>
      </c>
      <c r="L286" s="22">
        <v>0</v>
      </c>
      <c r="N286" s="23">
        <f t="shared" si="62"/>
        <v>298.99999999999994</v>
      </c>
    </row>
    <row r="287" spans="1:14" x14ac:dyDescent="0.3">
      <c r="A287" s="24">
        <v>41831</v>
      </c>
      <c r="B287" s="21">
        <v>2</v>
      </c>
      <c r="C287" s="21">
        <v>0</v>
      </c>
      <c r="D287" s="21">
        <v>0</v>
      </c>
      <c r="E287" s="21">
        <v>0.3</v>
      </c>
      <c r="F287" s="22">
        <v>7.6</v>
      </c>
      <c r="G287" s="22">
        <v>6.3</v>
      </c>
      <c r="H287" s="22">
        <v>21.8</v>
      </c>
      <c r="I287" s="22">
        <v>6.9</v>
      </c>
      <c r="J287" s="22">
        <v>0.8</v>
      </c>
      <c r="K287" s="22">
        <v>0</v>
      </c>
      <c r="L287" s="22">
        <v>0</v>
      </c>
      <c r="N287" s="23">
        <f t="shared" si="62"/>
        <v>298.99999999999994</v>
      </c>
    </row>
    <row r="288" spans="1:14" x14ac:dyDescent="0.3">
      <c r="A288" s="24">
        <v>41832</v>
      </c>
      <c r="B288" s="21">
        <v>27</v>
      </c>
      <c r="C288" s="21">
        <v>0</v>
      </c>
      <c r="D288" s="21">
        <v>0</v>
      </c>
      <c r="E288" s="21">
        <v>7.4</v>
      </c>
      <c r="F288" s="22">
        <v>0</v>
      </c>
      <c r="G288" s="22">
        <v>0</v>
      </c>
      <c r="H288" s="22">
        <v>0</v>
      </c>
      <c r="I288" s="22">
        <v>9</v>
      </c>
      <c r="J288" s="22">
        <v>1.5</v>
      </c>
      <c r="K288" s="22">
        <v>0</v>
      </c>
      <c r="L288" s="22">
        <v>0</v>
      </c>
      <c r="N288" s="23">
        <f t="shared" si="62"/>
        <v>298.99999999999994</v>
      </c>
    </row>
    <row r="289" spans="1:14" x14ac:dyDescent="0.3">
      <c r="A289" s="24">
        <v>41833</v>
      </c>
      <c r="B289" s="21"/>
      <c r="C289" s="21">
        <v>1</v>
      </c>
      <c r="D289" s="21">
        <v>44</v>
      </c>
      <c r="E289" s="21">
        <v>0</v>
      </c>
      <c r="F289" s="21">
        <v>0</v>
      </c>
      <c r="G289" s="21">
        <v>2.6</v>
      </c>
      <c r="H289" s="21">
        <v>0</v>
      </c>
      <c r="I289" s="21">
        <v>0</v>
      </c>
      <c r="J289" s="21">
        <v>0</v>
      </c>
      <c r="K289" s="21">
        <v>1.1000000000000001</v>
      </c>
      <c r="L289" s="21">
        <v>33</v>
      </c>
      <c r="N289" s="23">
        <f t="shared" si="62"/>
        <v>331.99999999999994</v>
      </c>
    </row>
    <row r="290" spans="1:14" x14ac:dyDescent="0.3">
      <c r="A290" s="24">
        <v>41834</v>
      </c>
      <c r="B290" s="21"/>
      <c r="C290" s="21">
        <v>0</v>
      </c>
      <c r="D290" s="21">
        <v>24.5</v>
      </c>
      <c r="E290" s="21">
        <v>6</v>
      </c>
      <c r="F290" s="21">
        <v>11.8</v>
      </c>
      <c r="G290" s="21">
        <v>0.1</v>
      </c>
      <c r="H290" s="21">
        <v>0</v>
      </c>
      <c r="I290" s="21">
        <v>0</v>
      </c>
      <c r="J290" s="21">
        <v>1.5</v>
      </c>
      <c r="K290" s="21">
        <v>0</v>
      </c>
      <c r="L290" s="21">
        <v>18</v>
      </c>
      <c r="N290" s="23">
        <f t="shared" ref="N290:N353" si="63">N289+L290</f>
        <v>349.99999999999994</v>
      </c>
    </row>
    <row r="291" spans="1:14" x14ac:dyDescent="0.3">
      <c r="A291" s="24">
        <v>41835</v>
      </c>
      <c r="B291" s="21"/>
      <c r="C291" s="21">
        <v>0.5</v>
      </c>
      <c r="D291" s="21">
        <v>0</v>
      </c>
      <c r="E291" s="21">
        <v>1.2</v>
      </c>
      <c r="F291" s="21">
        <v>0</v>
      </c>
      <c r="G291" s="21">
        <v>0</v>
      </c>
      <c r="H291" s="21">
        <v>0</v>
      </c>
      <c r="I291" s="21">
        <v>1.8</v>
      </c>
      <c r="J291" s="21">
        <v>0</v>
      </c>
      <c r="K291" s="21">
        <v>0</v>
      </c>
      <c r="L291" s="21">
        <v>0</v>
      </c>
      <c r="N291" s="23">
        <f t="shared" si="63"/>
        <v>349.99999999999994</v>
      </c>
    </row>
    <row r="292" spans="1:14" x14ac:dyDescent="0.3">
      <c r="A292" s="24">
        <v>41836</v>
      </c>
      <c r="B292" s="21"/>
      <c r="C292" s="21">
        <v>0</v>
      </c>
      <c r="D292" s="21">
        <v>13.5</v>
      </c>
      <c r="E292" s="21">
        <v>0</v>
      </c>
      <c r="F292" s="21">
        <v>1</v>
      </c>
      <c r="G292" s="21">
        <v>0</v>
      </c>
      <c r="H292" s="21">
        <v>29.9</v>
      </c>
      <c r="I292" s="21">
        <v>0.5</v>
      </c>
      <c r="J292" s="21">
        <v>1.9</v>
      </c>
      <c r="K292" s="21">
        <v>0</v>
      </c>
      <c r="L292" s="21">
        <v>35</v>
      </c>
      <c r="N292" s="23">
        <f t="shared" si="63"/>
        <v>384.99999999999994</v>
      </c>
    </row>
    <row r="293" spans="1:14" x14ac:dyDescent="0.3">
      <c r="A293" s="24">
        <v>41837</v>
      </c>
      <c r="B293" s="21">
        <v>4.5</v>
      </c>
      <c r="C293" s="21">
        <v>0</v>
      </c>
      <c r="D293" s="21">
        <v>45.6</v>
      </c>
      <c r="E293" s="21">
        <v>0</v>
      </c>
      <c r="F293" s="21">
        <v>2.5</v>
      </c>
      <c r="G293" s="21">
        <v>0</v>
      </c>
      <c r="H293" s="21">
        <v>2.4</v>
      </c>
      <c r="I293" s="21">
        <v>0</v>
      </c>
      <c r="J293" s="21">
        <v>0</v>
      </c>
      <c r="K293" s="21">
        <v>20</v>
      </c>
      <c r="L293" s="21">
        <v>1</v>
      </c>
      <c r="N293" s="23">
        <f t="shared" si="63"/>
        <v>385.99999999999994</v>
      </c>
    </row>
    <row r="294" spans="1:14" x14ac:dyDescent="0.3">
      <c r="A294" s="24">
        <v>41838</v>
      </c>
      <c r="B294" s="21">
        <v>6.5</v>
      </c>
      <c r="C294" s="21">
        <v>0</v>
      </c>
      <c r="D294" s="21">
        <v>0</v>
      </c>
      <c r="E294" s="21">
        <v>0</v>
      </c>
      <c r="F294" s="21">
        <v>20</v>
      </c>
      <c r="G294" s="21">
        <v>0</v>
      </c>
      <c r="H294" s="21">
        <v>4.3</v>
      </c>
      <c r="I294" s="21">
        <v>0</v>
      </c>
      <c r="J294" s="21">
        <v>0</v>
      </c>
      <c r="K294" s="21">
        <v>0.2</v>
      </c>
      <c r="L294" s="21">
        <v>0</v>
      </c>
      <c r="N294" s="23">
        <f t="shared" si="63"/>
        <v>385.99999999999994</v>
      </c>
    </row>
    <row r="295" spans="1:14" x14ac:dyDescent="0.3">
      <c r="A295" s="24">
        <v>41839</v>
      </c>
      <c r="B295" s="21"/>
      <c r="C295" s="21">
        <v>0</v>
      </c>
      <c r="D295" s="21">
        <v>0.8</v>
      </c>
      <c r="E295" s="21">
        <v>0</v>
      </c>
      <c r="F295" s="21">
        <v>0</v>
      </c>
      <c r="G295" s="21">
        <v>23.5</v>
      </c>
      <c r="H295" s="21">
        <v>1</v>
      </c>
      <c r="I295" s="21">
        <v>6</v>
      </c>
      <c r="J295" s="21">
        <v>0</v>
      </c>
      <c r="K295" s="21">
        <v>7.2</v>
      </c>
      <c r="L295" s="21">
        <v>0</v>
      </c>
      <c r="N295" s="23">
        <f t="shared" si="63"/>
        <v>385.99999999999994</v>
      </c>
    </row>
    <row r="296" spans="1:14" x14ac:dyDescent="0.3">
      <c r="A296" s="24">
        <v>41840</v>
      </c>
      <c r="B296" s="21"/>
      <c r="C296" s="21">
        <v>0.7</v>
      </c>
      <c r="D296" s="21">
        <v>0</v>
      </c>
      <c r="E296" s="21">
        <v>0</v>
      </c>
      <c r="F296" s="21">
        <v>0</v>
      </c>
      <c r="G296" s="21">
        <v>8</v>
      </c>
      <c r="H296" s="21">
        <v>1.1000000000000001</v>
      </c>
      <c r="I296" s="21">
        <v>4.9000000000000004</v>
      </c>
      <c r="J296" s="21">
        <v>0</v>
      </c>
      <c r="K296" s="21">
        <v>0.5</v>
      </c>
      <c r="L296" s="21">
        <v>0</v>
      </c>
      <c r="N296" s="23">
        <f t="shared" si="63"/>
        <v>385.99999999999994</v>
      </c>
    </row>
    <row r="297" spans="1:14" x14ac:dyDescent="0.3">
      <c r="A297" s="24">
        <v>41841</v>
      </c>
      <c r="B297" s="21">
        <v>21</v>
      </c>
      <c r="C297" s="21">
        <v>0</v>
      </c>
      <c r="D297" s="21">
        <v>0</v>
      </c>
      <c r="E297" s="21">
        <v>0</v>
      </c>
      <c r="F297" s="21">
        <v>0</v>
      </c>
      <c r="G297" s="21">
        <v>7.3</v>
      </c>
      <c r="H297" s="21">
        <v>1.2</v>
      </c>
      <c r="I297" s="21">
        <v>0.2</v>
      </c>
      <c r="J297" s="21">
        <v>0</v>
      </c>
      <c r="K297" s="21">
        <v>9</v>
      </c>
      <c r="L297" s="21">
        <v>0</v>
      </c>
      <c r="N297" s="23">
        <f t="shared" si="63"/>
        <v>385.99999999999994</v>
      </c>
    </row>
    <row r="298" spans="1:14" x14ac:dyDescent="0.3">
      <c r="A298" s="24">
        <v>41842</v>
      </c>
      <c r="B298" s="21">
        <v>0.2</v>
      </c>
      <c r="C298" s="21">
        <v>0</v>
      </c>
      <c r="D298" s="21">
        <v>0</v>
      </c>
      <c r="E298" s="21">
        <v>0</v>
      </c>
      <c r="F298" s="21">
        <v>1.4</v>
      </c>
      <c r="G298" s="21">
        <v>0.7</v>
      </c>
      <c r="H298" s="21">
        <v>0</v>
      </c>
      <c r="I298" s="21">
        <v>0</v>
      </c>
      <c r="J298" s="21">
        <v>0.4</v>
      </c>
      <c r="K298" s="21">
        <v>6</v>
      </c>
      <c r="L298" s="21">
        <v>0</v>
      </c>
      <c r="N298" s="23">
        <f t="shared" si="63"/>
        <v>385.99999999999994</v>
      </c>
    </row>
    <row r="299" spans="1:14" x14ac:dyDescent="0.3">
      <c r="A299" s="24">
        <v>41843</v>
      </c>
      <c r="B299" s="21">
        <v>1</v>
      </c>
      <c r="C299" s="21">
        <v>2.2999999999999998</v>
      </c>
      <c r="D299" s="21">
        <v>0</v>
      </c>
      <c r="E299" s="21">
        <v>0.6</v>
      </c>
      <c r="F299" s="21">
        <v>1.3</v>
      </c>
      <c r="G299" s="21">
        <v>0.1</v>
      </c>
      <c r="H299" s="21">
        <v>0</v>
      </c>
      <c r="I299" s="21">
        <v>0</v>
      </c>
      <c r="J299" s="21">
        <v>13.7</v>
      </c>
      <c r="K299" s="21">
        <v>0</v>
      </c>
      <c r="L299" s="21">
        <v>0</v>
      </c>
      <c r="N299" s="23">
        <f t="shared" si="63"/>
        <v>385.99999999999994</v>
      </c>
    </row>
    <row r="300" spans="1:14" x14ac:dyDescent="0.3">
      <c r="A300" s="24">
        <v>41844</v>
      </c>
      <c r="B300" s="21">
        <v>18</v>
      </c>
      <c r="C300" s="21">
        <v>0</v>
      </c>
      <c r="D300" s="21">
        <v>0</v>
      </c>
      <c r="E300" s="21">
        <v>14.5</v>
      </c>
      <c r="F300" s="21">
        <v>0</v>
      </c>
      <c r="G300" s="21">
        <v>1.3</v>
      </c>
      <c r="H300" s="21">
        <v>0</v>
      </c>
      <c r="I300" s="21">
        <v>0</v>
      </c>
      <c r="J300" s="21">
        <v>0</v>
      </c>
      <c r="K300" s="21">
        <v>0</v>
      </c>
      <c r="L300" s="21">
        <v>1.6</v>
      </c>
      <c r="N300" s="23">
        <f t="shared" si="63"/>
        <v>387.59999999999997</v>
      </c>
    </row>
    <row r="301" spans="1:14" x14ac:dyDescent="0.3">
      <c r="A301" s="24">
        <v>41845</v>
      </c>
      <c r="B301" s="21"/>
      <c r="C301" s="21">
        <v>5.5</v>
      </c>
      <c r="D301" s="21">
        <v>0</v>
      </c>
      <c r="E301" s="21">
        <v>19.5</v>
      </c>
      <c r="F301" s="21">
        <v>0</v>
      </c>
      <c r="G301" s="21">
        <v>0</v>
      </c>
      <c r="H301" s="21">
        <v>0</v>
      </c>
      <c r="I301" s="21">
        <v>2.6</v>
      </c>
      <c r="J301" s="21">
        <v>0</v>
      </c>
      <c r="K301" s="21">
        <v>9</v>
      </c>
      <c r="L301" s="21">
        <v>0</v>
      </c>
      <c r="N301" s="23">
        <f t="shared" si="63"/>
        <v>387.59999999999997</v>
      </c>
    </row>
    <row r="302" spans="1:14" x14ac:dyDescent="0.3">
      <c r="A302" s="24">
        <v>41846</v>
      </c>
      <c r="B302" s="21"/>
      <c r="C302" s="21">
        <v>2</v>
      </c>
      <c r="D302" s="21">
        <v>14</v>
      </c>
      <c r="E302" s="21">
        <v>0</v>
      </c>
      <c r="F302" s="21">
        <v>0</v>
      </c>
      <c r="G302" s="21">
        <v>11.7</v>
      </c>
      <c r="H302" s="21">
        <v>0.4</v>
      </c>
      <c r="I302" s="21">
        <v>0</v>
      </c>
      <c r="J302" s="21">
        <v>19.7</v>
      </c>
      <c r="K302" s="21">
        <v>3</v>
      </c>
      <c r="L302" s="21">
        <v>0</v>
      </c>
      <c r="N302" s="23">
        <f t="shared" si="63"/>
        <v>387.59999999999997</v>
      </c>
    </row>
    <row r="303" spans="1:14" x14ac:dyDescent="0.3">
      <c r="A303" s="24">
        <v>41847</v>
      </c>
      <c r="B303" s="21">
        <v>23</v>
      </c>
      <c r="C303" s="21">
        <v>0.6</v>
      </c>
      <c r="D303" s="21">
        <v>0</v>
      </c>
      <c r="E303" s="21">
        <v>0</v>
      </c>
      <c r="F303" s="21">
        <v>0</v>
      </c>
      <c r="G303" s="21">
        <v>0</v>
      </c>
      <c r="H303" s="21">
        <v>0.1</v>
      </c>
      <c r="I303" s="21">
        <v>0</v>
      </c>
      <c r="J303" s="21">
        <v>0</v>
      </c>
      <c r="K303" s="21">
        <v>0</v>
      </c>
      <c r="L303" s="21">
        <v>0</v>
      </c>
      <c r="N303" s="23">
        <f t="shared" si="63"/>
        <v>387.59999999999997</v>
      </c>
    </row>
    <row r="304" spans="1:14" x14ac:dyDescent="0.3">
      <c r="A304" s="24">
        <v>41848</v>
      </c>
      <c r="B304" s="21"/>
      <c r="C304" s="21">
        <v>0</v>
      </c>
      <c r="D304" s="21">
        <v>9</v>
      </c>
      <c r="E304" s="21">
        <v>2.8</v>
      </c>
      <c r="F304" s="21">
        <v>0</v>
      </c>
      <c r="G304" s="21">
        <v>9</v>
      </c>
      <c r="H304" s="21">
        <v>0</v>
      </c>
      <c r="I304" s="21">
        <v>0</v>
      </c>
      <c r="J304" s="21">
        <v>0</v>
      </c>
      <c r="K304" s="21">
        <v>0.4</v>
      </c>
      <c r="L304" s="21">
        <v>0</v>
      </c>
      <c r="N304" s="23">
        <f t="shared" si="63"/>
        <v>387.59999999999997</v>
      </c>
    </row>
    <row r="305" spans="1:14" x14ac:dyDescent="0.3">
      <c r="A305" s="24">
        <v>41849</v>
      </c>
      <c r="B305" s="21">
        <v>1</v>
      </c>
      <c r="C305" s="21">
        <v>8.6</v>
      </c>
      <c r="D305" s="21">
        <v>0</v>
      </c>
      <c r="E305" s="21">
        <v>0</v>
      </c>
      <c r="F305" s="21">
        <v>0</v>
      </c>
      <c r="G305" s="21">
        <v>0</v>
      </c>
      <c r="H305" s="21">
        <v>4.0999999999999996</v>
      </c>
      <c r="I305" s="21">
        <v>0</v>
      </c>
      <c r="J305" s="21">
        <v>18.8</v>
      </c>
      <c r="K305" s="21">
        <v>5.0999999999999996</v>
      </c>
      <c r="L305" s="21">
        <v>0</v>
      </c>
      <c r="N305" s="23">
        <f t="shared" si="63"/>
        <v>387.59999999999997</v>
      </c>
    </row>
    <row r="306" spans="1:14" x14ac:dyDescent="0.3">
      <c r="A306" s="24">
        <v>41850</v>
      </c>
      <c r="B306" s="21"/>
      <c r="C306" s="21">
        <v>1.2</v>
      </c>
      <c r="D306" s="21">
        <v>0</v>
      </c>
      <c r="E306" s="21">
        <v>0</v>
      </c>
      <c r="F306" s="21">
        <v>0</v>
      </c>
      <c r="G306" s="21">
        <v>0</v>
      </c>
      <c r="H306" s="21">
        <v>0</v>
      </c>
      <c r="I306" s="21">
        <v>1.9</v>
      </c>
      <c r="J306" s="21">
        <v>13.6</v>
      </c>
      <c r="K306" s="21">
        <v>4</v>
      </c>
      <c r="L306" s="21">
        <v>0</v>
      </c>
      <c r="N306" s="23">
        <f t="shared" si="63"/>
        <v>387.59999999999997</v>
      </c>
    </row>
    <row r="307" spans="1:14" ht="15" thickBot="1" x14ac:dyDescent="0.35">
      <c r="A307" s="24">
        <v>41851</v>
      </c>
      <c r="B307" s="21"/>
      <c r="C307" s="21">
        <v>0</v>
      </c>
      <c r="D307" s="21">
        <v>1</v>
      </c>
      <c r="E307" s="21">
        <v>0</v>
      </c>
      <c r="F307" s="49">
        <v>0.2</v>
      </c>
      <c r="G307" s="49">
        <v>12.4</v>
      </c>
      <c r="H307" s="49">
        <v>0</v>
      </c>
      <c r="I307" s="49">
        <v>1</v>
      </c>
      <c r="J307" s="49">
        <v>7</v>
      </c>
      <c r="K307" s="49">
        <v>0</v>
      </c>
      <c r="L307" s="49">
        <v>0</v>
      </c>
      <c r="N307" s="23">
        <f t="shared" si="63"/>
        <v>387.59999999999997</v>
      </c>
    </row>
    <row r="308" spans="1:14" x14ac:dyDescent="0.3">
      <c r="A308" s="24">
        <v>41852</v>
      </c>
      <c r="B308" s="21"/>
      <c r="C308" s="21">
        <v>0</v>
      </c>
      <c r="D308" s="21">
        <v>1.5</v>
      </c>
      <c r="E308" s="21">
        <v>0</v>
      </c>
      <c r="F308" s="48">
        <v>0</v>
      </c>
      <c r="G308" s="48">
        <v>0.2</v>
      </c>
      <c r="H308" s="48">
        <v>0</v>
      </c>
      <c r="I308" s="48">
        <v>22</v>
      </c>
      <c r="J308" s="48">
        <v>0</v>
      </c>
      <c r="K308" s="48">
        <v>10</v>
      </c>
      <c r="L308" s="48">
        <v>0</v>
      </c>
      <c r="N308" s="23">
        <f t="shared" si="63"/>
        <v>387.59999999999997</v>
      </c>
    </row>
    <row r="309" spans="1:14" x14ac:dyDescent="0.3">
      <c r="A309" s="24">
        <v>41853</v>
      </c>
      <c r="B309" s="21">
        <v>0.7</v>
      </c>
      <c r="C309" s="21">
        <v>0</v>
      </c>
      <c r="D309" s="21">
        <v>0</v>
      </c>
      <c r="E309" s="21">
        <v>0</v>
      </c>
      <c r="F309" s="22">
        <v>0</v>
      </c>
      <c r="G309" s="22">
        <v>2</v>
      </c>
      <c r="H309" s="22">
        <v>0</v>
      </c>
      <c r="I309" s="22">
        <v>1.9</v>
      </c>
      <c r="J309" s="22">
        <v>0</v>
      </c>
      <c r="K309" s="22">
        <v>0</v>
      </c>
      <c r="L309" s="22">
        <v>9.6</v>
      </c>
      <c r="N309" s="23">
        <f t="shared" si="63"/>
        <v>397.2</v>
      </c>
    </row>
    <row r="310" spans="1:14" x14ac:dyDescent="0.3">
      <c r="A310" s="24">
        <v>41854</v>
      </c>
      <c r="B310" s="21">
        <v>1</v>
      </c>
      <c r="C310" s="21">
        <v>0</v>
      </c>
      <c r="D310" s="21">
        <v>0</v>
      </c>
      <c r="E310" s="21">
        <v>0</v>
      </c>
      <c r="F310" s="22">
        <v>0</v>
      </c>
      <c r="G310" s="22">
        <v>0</v>
      </c>
      <c r="H310" s="22">
        <v>0.2</v>
      </c>
      <c r="I310" s="22">
        <v>7.4</v>
      </c>
      <c r="J310" s="22">
        <v>0</v>
      </c>
      <c r="K310" s="22">
        <v>2.6</v>
      </c>
      <c r="L310" s="22">
        <v>16</v>
      </c>
      <c r="N310" s="23">
        <f t="shared" si="63"/>
        <v>413.2</v>
      </c>
    </row>
    <row r="311" spans="1:14" x14ac:dyDescent="0.3">
      <c r="A311" s="24">
        <v>41855</v>
      </c>
      <c r="B311" s="21">
        <v>3</v>
      </c>
      <c r="C311" s="21">
        <v>0</v>
      </c>
      <c r="D311" s="21">
        <v>0</v>
      </c>
      <c r="E311" s="21">
        <v>0</v>
      </c>
      <c r="F311" s="22">
        <v>0</v>
      </c>
      <c r="G311" s="22">
        <v>0</v>
      </c>
      <c r="H311" s="22">
        <v>19.899999999999999</v>
      </c>
      <c r="I311" s="22">
        <v>15.7</v>
      </c>
      <c r="J311" s="22">
        <v>0</v>
      </c>
      <c r="K311" s="22">
        <v>14.2</v>
      </c>
      <c r="L311" s="22">
        <v>0</v>
      </c>
      <c r="N311" s="23">
        <f t="shared" si="63"/>
        <v>413.2</v>
      </c>
    </row>
    <row r="312" spans="1:14" x14ac:dyDescent="0.3">
      <c r="A312" s="24">
        <v>41856</v>
      </c>
      <c r="B312" s="21"/>
      <c r="C312" s="21">
        <v>0.5</v>
      </c>
      <c r="D312" s="21">
        <v>0</v>
      </c>
      <c r="E312" s="21">
        <v>9.5</v>
      </c>
      <c r="F312" s="22">
        <v>1.2</v>
      </c>
      <c r="G312" s="22">
        <v>5.6</v>
      </c>
      <c r="H312" s="22">
        <v>0</v>
      </c>
      <c r="I312" s="22">
        <v>12.9</v>
      </c>
      <c r="J312" s="22">
        <v>0</v>
      </c>
      <c r="K312" s="22">
        <v>0.8</v>
      </c>
      <c r="L312" s="22">
        <v>25.5</v>
      </c>
      <c r="N312" s="23">
        <f t="shared" si="63"/>
        <v>438.7</v>
      </c>
    </row>
    <row r="313" spans="1:14" x14ac:dyDescent="0.3">
      <c r="A313" s="24">
        <v>41857</v>
      </c>
      <c r="B313" s="21"/>
      <c r="C313" s="21">
        <v>0</v>
      </c>
      <c r="D313" s="21">
        <v>0</v>
      </c>
      <c r="E313" s="21">
        <v>7.8</v>
      </c>
      <c r="F313" s="22">
        <v>0</v>
      </c>
      <c r="G313" s="22">
        <v>1.3</v>
      </c>
      <c r="H313" s="22">
        <v>0</v>
      </c>
      <c r="I313" s="22">
        <v>0.1</v>
      </c>
      <c r="J313" s="22">
        <v>0</v>
      </c>
      <c r="K313" s="22">
        <v>12.2</v>
      </c>
      <c r="L313" s="22">
        <v>2.5</v>
      </c>
      <c r="N313" s="23">
        <f t="shared" si="63"/>
        <v>441.2</v>
      </c>
    </row>
    <row r="314" spans="1:14" x14ac:dyDescent="0.3">
      <c r="A314" s="24">
        <v>41858</v>
      </c>
      <c r="B314" s="21">
        <v>2.9</v>
      </c>
      <c r="C314" s="21">
        <v>0</v>
      </c>
      <c r="D314" s="21">
        <v>0</v>
      </c>
      <c r="E314" s="21">
        <v>11</v>
      </c>
      <c r="F314" s="22">
        <v>0</v>
      </c>
      <c r="G314" s="22">
        <v>7.7</v>
      </c>
      <c r="H314" s="22">
        <v>0</v>
      </c>
      <c r="I314" s="22">
        <v>0</v>
      </c>
      <c r="J314" s="22">
        <v>0</v>
      </c>
      <c r="K314" s="22">
        <v>6</v>
      </c>
      <c r="L314" s="22">
        <v>0</v>
      </c>
      <c r="N314" s="23">
        <f t="shared" si="63"/>
        <v>441.2</v>
      </c>
    </row>
    <row r="315" spans="1:14" x14ac:dyDescent="0.3">
      <c r="A315" s="24">
        <v>41859</v>
      </c>
      <c r="B315" s="21">
        <v>7</v>
      </c>
      <c r="C315" s="21">
        <v>0</v>
      </c>
      <c r="D315" s="21">
        <v>0</v>
      </c>
      <c r="E315" s="21">
        <v>0</v>
      </c>
      <c r="F315" s="22">
        <v>0</v>
      </c>
      <c r="G315" s="22">
        <v>0</v>
      </c>
      <c r="H315" s="22">
        <v>0.1</v>
      </c>
      <c r="I315" s="22">
        <v>7.9</v>
      </c>
      <c r="J315" s="22">
        <v>0.1</v>
      </c>
      <c r="K315" s="22">
        <v>15</v>
      </c>
      <c r="L315" s="22">
        <v>1.6</v>
      </c>
      <c r="N315" s="23">
        <f t="shared" si="63"/>
        <v>442.8</v>
      </c>
    </row>
    <row r="316" spans="1:14" x14ac:dyDescent="0.3">
      <c r="A316" s="24">
        <v>41860</v>
      </c>
      <c r="B316" s="21"/>
      <c r="C316" s="21">
        <v>0</v>
      </c>
      <c r="D316" s="21">
        <v>0</v>
      </c>
      <c r="E316" s="21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N316" s="23">
        <f t="shared" si="63"/>
        <v>442.8</v>
      </c>
    </row>
    <row r="317" spans="1:14" x14ac:dyDescent="0.3">
      <c r="A317" s="24">
        <v>41861</v>
      </c>
      <c r="B317" s="21"/>
      <c r="C317" s="21">
        <v>1.2</v>
      </c>
      <c r="D317" s="21">
        <v>11.5</v>
      </c>
      <c r="E317" s="21">
        <v>0</v>
      </c>
      <c r="F317" s="22">
        <v>30.2</v>
      </c>
      <c r="G317" s="22">
        <v>35</v>
      </c>
      <c r="H317" s="22">
        <v>0</v>
      </c>
      <c r="I317" s="22">
        <v>0</v>
      </c>
      <c r="J317" s="22">
        <v>0.2</v>
      </c>
      <c r="K317" s="22">
        <v>0</v>
      </c>
      <c r="L317" s="22">
        <v>0</v>
      </c>
      <c r="N317" s="23">
        <f t="shared" si="63"/>
        <v>442.8</v>
      </c>
    </row>
    <row r="318" spans="1:14" x14ac:dyDescent="0.3">
      <c r="A318" s="24">
        <v>41862</v>
      </c>
      <c r="B318" s="21">
        <v>21</v>
      </c>
      <c r="C318" s="21">
        <v>0</v>
      </c>
      <c r="D318" s="21">
        <v>0</v>
      </c>
      <c r="E318" s="21">
        <v>0</v>
      </c>
      <c r="F318" s="22">
        <v>14.6</v>
      </c>
      <c r="G318" s="22">
        <v>0</v>
      </c>
      <c r="H318" s="22">
        <v>0</v>
      </c>
      <c r="I318" s="22">
        <v>6</v>
      </c>
      <c r="J318" s="22">
        <v>0</v>
      </c>
      <c r="K318" s="22">
        <v>0</v>
      </c>
      <c r="L318" s="22">
        <v>0</v>
      </c>
      <c r="N318" s="23">
        <f t="shared" si="63"/>
        <v>442.8</v>
      </c>
    </row>
    <row r="319" spans="1:14" x14ac:dyDescent="0.3">
      <c r="A319" s="24">
        <v>41863</v>
      </c>
      <c r="B319" s="21">
        <v>0.5</v>
      </c>
      <c r="C319" s="21">
        <v>0</v>
      </c>
      <c r="D319" s="21">
        <v>0</v>
      </c>
      <c r="E319" s="21">
        <v>27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N319" s="23">
        <f t="shared" si="63"/>
        <v>442.8</v>
      </c>
    </row>
    <row r="320" spans="1:14" x14ac:dyDescent="0.3">
      <c r="A320" s="24">
        <v>41864</v>
      </c>
      <c r="B320" s="21">
        <v>2</v>
      </c>
      <c r="C320" s="21">
        <v>0</v>
      </c>
      <c r="D320" s="21">
        <v>0</v>
      </c>
      <c r="E320" s="21">
        <v>0</v>
      </c>
      <c r="F320" s="21">
        <v>0</v>
      </c>
      <c r="G320" s="21">
        <v>70.7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N320" s="23">
        <f t="shared" si="63"/>
        <v>442.8</v>
      </c>
    </row>
    <row r="321" spans="1:14" x14ac:dyDescent="0.3">
      <c r="A321" s="24">
        <v>41865</v>
      </c>
      <c r="B321" s="21">
        <v>16.5</v>
      </c>
      <c r="C321" s="21">
        <v>0</v>
      </c>
      <c r="D321" s="21">
        <v>8.1999999999999993</v>
      </c>
      <c r="E321" s="21">
        <v>0</v>
      </c>
      <c r="F321" s="21">
        <v>22</v>
      </c>
      <c r="G321" s="21">
        <v>16.600000000000001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N321" s="23">
        <f t="shared" si="63"/>
        <v>442.8</v>
      </c>
    </row>
    <row r="322" spans="1:14" x14ac:dyDescent="0.3">
      <c r="A322" s="24">
        <v>41866</v>
      </c>
      <c r="B322" s="21">
        <v>2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6.4</v>
      </c>
      <c r="I322" s="21">
        <v>2.2000000000000002</v>
      </c>
      <c r="J322" s="21">
        <v>0</v>
      </c>
      <c r="K322" s="21">
        <v>0</v>
      </c>
      <c r="L322" s="21">
        <v>12</v>
      </c>
      <c r="N322" s="23">
        <f t="shared" si="63"/>
        <v>454.8</v>
      </c>
    </row>
    <row r="323" spans="1:14" x14ac:dyDescent="0.3">
      <c r="A323" s="24">
        <v>41867</v>
      </c>
      <c r="B323" s="21">
        <v>0.3</v>
      </c>
      <c r="C323" s="21">
        <v>1.2</v>
      </c>
      <c r="D323" s="21">
        <v>1.2</v>
      </c>
      <c r="E323" s="21">
        <v>0</v>
      </c>
      <c r="F323" s="21">
        <v>0</v>
      </c>
      <c r="G323" s="21">
        <v>0</v>
      </c>
      <c r="H323" s="21">
        <v>0</v>
      </c>
      <c r="I323" s="21">
        <v>13.4</v>
      </c>
      <c r="J323" s="21">
        <v>3</v>
      </c>
      <c r="K323" s="21">
        <v>0.2</v>
      </c>
      <c r="L323" s="21">
        <v>0</v>
      </c>
      <c r="N323" s="23">
        <f t="shared" si="63"/>
        <v>454.8</v>
      </c>
    </row>
    <row r="324" spans="1:14" x14ac:dyDescent="0.3">
      <c r="A324" s="24">
        <v>41868</v>
      </c>
      <c r="B324" s="21"/>
      <c r="C324" s="21">
        <v>3</v>
      </c>
      <c r="D324" s="21">
        <v>6.6</v>
      </c>
      <c r="E324" s="21">
        <v>0</v>
      </c>
      <c r="F324" s="21">
        <v>0</v>
      </c>
      <c r="G324" s="21">
        <v>0</v>
      </c>
      <c r="H324" s="21">
        <v>3.8</v>
      </c>
      <c r="I324" s="21">
        <v>0.6</v>
      </c>
      <c r="J324" s="21">
        <v>0</v>
      </c>
      <c r="K324" s="21">
        <v>0</v>
      </c>
      <c r="L324" s="21">
        <v>0</v>
      </c>
      <c r="N324" s="23">
        <f t="shared" si="63"/>
        <v>454.8</v>
      </c>
    </row>
    <row r="325" spans="1:14" x14ac:dyDescent="0.3">
      <c r="A325" s="24">
        <v>41869</v>
      </c>
      <c r="B325" s="21"/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15.9</v>
      </c>
      <c r="I325" s="21">
        <v>0</v>
      </c>
      <c r="J325" s="21">
        <v>0</v>
      </c>
      <c r="K325" s="21">
        <v>0</v>
      </c>
      <c r="L325" s="21">
        <v>0</v>
      </c>
      <c r="N325" s="23">
        <f t="shared" si="63"/>
        <v>454.8</v>
      </c>
    </row>
    <row r="326" spans="1:14" x14ac:dyDescent="0.3">
      <c r="A326" s="24">
        <v>41870</v>
      </c>
      <c r="B326" s="21"/>
      <c r="C326" s="21">
        <v>0</v>
      </c>
      <c r="D326" s="21">
        <v>0</v>
      </c>
      <c r="E326" s="21">
        <v>5.5</v>
      </c>
      <c r="F326" s="21">
        <v>0</v>
      </c>
      <c r="G326" s="21">
        <v>0</v>
      </c>
      <c r="H326" s="21">
        <v>14.4</v>
      </c>
      <c r="I326" s="21">
        <v>0</v>
      </c>
      <c r="J326" s="21">
        <v>0</v>
      </c>
      <c r="K326" s="21">
        <v>0</v>
      </c>
      <c r="L326" s="21">
        <v>1.8</v>
      </c>
      <c r="N326" s="23">
        <f t="shared" si="63"/>
        <v>456.6</v>
      </c>
    </row>
    <row r="327" spans="1:14" x14ac:dyDescent="0.3">
      <c r="A327" s="24">
        <v>41871</v>
      </c>
      <c r="B327" s="21"/>
      <c r="C327" s="21">
        <v>0</v>
      </c>
      <c r="D327" s="21">
        <v>0</v>
      </c>
      <c r="E327" s="21">
        <v>2.1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N327" s="23">
        <f t="shared" si="63"/>
        <v>456.6</v>
      </c>
    </row>
    <row r="328" spans="1:14" x14ac:dyDescent="0.3">
      <c r="A328" s="24">
        <v>41872</v>
      </c>
      <c r="B328" s="21">
        <v>12</v>
      </c>
      <c r="C328" s="21">
        <v>0</v>
      </c>
      <c r="D328" s="21">
        <v>57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5.2</v>
      </c>
      <c r="K328" s="21">
        <v>0</v>
      </c>
      <c r="L328" s="21">
        <v>4.3</v>
      </c>
      <c r="N328" s="23">
        <f t="shared" si="63"/>
        <v>460.90000000000003</v>
      </c>
    </row>
    <row r="329" spans="1:14" x14ac:dyDescent="0.3">
      <c r="A329" s="24">
        <v>41873</v>
      </c>
      <c r="B329" s="21"/>
      <c r="C329" s="21">
        <v>0</v>
      </c>
      <c r="D329" s="21">
        <v>2.2000000000000002</v>
      </c>
      <c r="E329" s="21">
        <v>0</v>
      </c>
      <c r="F329" s="21">
        <v>0</v>
      </c>
      <c r="G329" s="21">
        <v>4</v>
      </c>
      <c r="H329" s="21">
        <v>0</v>
      </c>
      <c r="I329" s="21">
        <v>4.5999999999999996</v>
      </c>
      <c r="J329" s="21">
        <v>18.8</v>
      </c>
      <c r="K329" s="21">
        <v>3</v>
      </c>
      <c r="L329" s="21">
        <v>0</v>
      </c>
      <c r="N329" s="23">
        <f t="shared" si="63"/>
        <v>460.90000000000003</v>
      </c>
    </row>
    <row r="330" spans="1:14" x14ac:dyDescent="0.3">
      <c r="A330" s="24">
        <v>41874</v>
      </c>
      <c r="B330" s="21">
        <v>7</v>
      </c>
      <c r="C330" s="21">
        <v>0</v>
      </c>
      <c r="D330" s="21">
        <v>2.8</v>
      </c>
      <c r="E330" s="21">
        <v>0</v>
      </c>
      <c r="F330" s="21">
        <v>0</v>
      </c>
      <c r="G330" s="21">
        <v>0</v>
      </c>
      <c r="H330" s="21">
        <v>7.2</v>
      </c>
      <c r="I330" s="21">
        <v>11.1</v>
      </c>
      <c r="J330" s="21">
        <v>0</v>
      </c>
      <c r="K330" s="21">
        <v>8.3000000000000007</v>
      </c>
      <c r="L330" s="21">
        <v>0</v>
      </c>
      <c r="N330" s="23">
        <f t="shared" si="63"/>
        <v>460.90000000000003</v>
      </c>
    </row>
    <row r="331" spans="1:14" x14ac:dyDescent="0.3">
      <c r="A331" s="24">
        <v>41875</v>
      </c>
      <c r="B331" s="21">
        <v>0.2</v>
      </c>
      <c r="C331" s="21">
        <v>0</v>
      </c>
      <c r="D331" s="21">
        <v>0</v>
      </c>
      <c r="E331" s="21">
        <v>0</v>
      </c>
      <c r="F331" s="21">
        <v>1.9</v>
      </c>
      <c r="G331" s="21">
        <v>0</v>
      </c>
      <c r="H331" s="21">
        <v>5.9</v>
      </c>
      <c r="I331" s="21">
        <v>0.9</v>
      </c>
      <c r="J331" s="21">
        <v>0</v>
      </c>
      <c r="K331" s="21">
        <v>0</v>
      </c>
      <c r="L331" s="21">
        <v>0</v>
      </c>
      <c r="N331" s="23">
        <f t="shared" si="63"/>
        <v>460.90000000000003</v>
      </c>
    </row>
    <row r="332" spans="1:14" x14ac:dyDescent="0.3">
      <c r="A332" s="24">
        <v>41876</v>
      </c>
      <c r="B332" s="21"/>
      <c r="C332" s="21">
        <v>0</v>
      </c>
      <c r="D332" s="21">
        <v>0</v>
      </c>
      <c r="E332" s="21">
        <v>0</v>
      </c>
      <c r="F332" s="21">
        <v>21.2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N332" s="23">
        <f t="shared" si="63"/>
        <v>460.90000000000003</v>
      </c>
    </row>
    <row r="333" spans="1:14" x14ac:dyDescent="0.3">
      <c r="A333" s="24">
        <v>41877</v>
      </c>
      <c r="B333" s="21">
        <v>0.6</v>
      </c>
      <c r="C333" s="21">
        <v>0</v>
      </c>
      <c r="D333" s="21">
        <v>0</v>
      </c>
      <c r="E333" s="21">
        <v>0</v>
      </c>
      <c r="F333" s="21">
        <v>11.7</v>
      </c>
      <c r="G333" s="21">
        <v>0</v>
      </c>
      <c r="H333" s="21">
        <v>0</v>
      </c>
      <c r="I333" s="21">
        <v>4</v>
      </c>
      <c r="J333" s="21">
        <v>0</v>
      </c>
      <c r="K333" s="21">
        <v>0</v>
      </c>
      <c r="L333" s="21">
        <v>0</v>
      </c>
      <c r="N333" s="23">
        <f t="shared" si="63"/>
        <v>460.90000000000003</v>
      </c>
    </row>
    <row r="334" spans="1:14" x14ac:dyDescent="0.3">
      <c r="A334" s="24">
        <v>41878</v>
      </c>
      <c r="B334" s="21"/>
      <c r="C334" s="21">
        <v>0</v>
      </c>
      <c r="D334" s="21">
        <v>0</v>
      </c>
      <c r="E334" s="21">
        <v>8</v>
      </c>
      <c r="F334" s="21">
        <v>0</v>
      </c>
      <c r="G334" s="21">
        <v>0</v>
      </c>
      <c r="H334" s="21">
        <v>0</v>
      </c>
      <c r="I334" s="21">
        <v>6</v>
      </c>
      <c r="J334" s="21">
        <v>0</v>
      </c>
      <c r="K334" s="21">
        <v>0</v>
      </c>
      <c r="L334" s="21">
        <v>0</v>
      </c>
      <c r="N334" s="23">
        <f t="shared" si="63"/>
        <v>460.90000000000003</v>
      </c>
    </row>
    <row r="335" spans="1:14" x14ac:dyDescent="0.3">
      <c r="A335" s="24">
        <v>41879</v>
      </c>
      <c r="B335" s="21"/>
      <c r="C335" s="21">
        <v>0</v>
      </c>
      <c r="D335" s="21">
        <v>0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2.4</v>
      </c>
      <c r="K335" s="21">
        <v>0</v>
      </c>
      <c r="L335" s="21">
        <v>0</v>
      </c>
      <c r="N335" s="23">
        <f t="shared" si="63"/>
        <v>460.90000000000003</v>
      </c>
    </row>
    <row r="336" spans="1:14" x14ac:dyDescent="0.3">
      <c r="A336" s="24">
        <v>41880</v>
      </c>
      <c r="B336" s="21"/>
      <c r="C336" s="21">
        <v>0</v>
      </c>
      <c r="D336" s="21">
        <v>0</v>
      </c>
      <c r="E336" s="21">
        <v>0</v>
      </c>
      <c r="F336" s="21">
        <v>0</v>
      </c>
      <c r="G336" s="21">
        <v>0.1</v>
      </c>
      <c r="H336" s="21">
        <v>0</v>
      </c>
      <c r="I336" s="21">
        <v>6.9</v>
      </c>
      <c r="J336" s="21">
        <v>0</v>
      </c>
      <c r="K336" s="21">
        <v>14.1</v>
      </c>
      <c r="L336" s="21">
        <v>0</v>
      </c>
      <c r="N336" s="23">
        <f t="shared" si="63"/>
        <v>460.90000000000003</v>
      </c>
    </row>
    <row r="337" spans="1:14" x14ac:dyDescent="0.3">
      <c r="A337" s="24">
        <v>41881</v>
      </c>
      <c r="B337" s="21"/>
      <c r="C337" s="21">
        <v>0</v>
      </c>
      <c r="D337" s="21">
        <v>0</v>
      </c>
      <c r="E337" s="21">
        <v>0</v>
      </c>
      <c r="F337" s="21">
        <v>0</v>
      </c>
      <c r="G337" s="21">
        <v>0</v>
      </c>
      <c r="H337" s="21">
        <v>0</v>
      </c>
      <c r="I337" s="21">
        <v>11.9</v>
      </c>
      <c r="J337" s="21">
        <v>0</v>
      </c>
      <c r="K337" s="21">
        <v>2</v>
      </c>
      <c r="L337" s="21">
        <v>0</v>
      </c>
      <c r="N337" s="23">
        <f t="shared" si="63"/>
        <v>460.90000000000003</v>
      </c>
    </row>
    <row r="338" spans="1:14" ht="15" thickBot="1" x14ac:dyDescent="0.35">
      <c r="A338" s="24">
        <v>41882</v>
      </c>
      <c r="B338" s="21">
        <v>1.6</v>
      </c>
      <c r="C338" s="21">
        <v>0</v>
      </c>
      <c r="D338" s="21">
        <v>0</v>
      </c>
      <c r="E338" s="21">
        <v>0</v>
      </c>
      <c r="F338" s="49">
        <v>6.5</v>
      </c>
      <c r="G338" s="49">
        <v>0</v>
      </c>
      <c r="H338" s="65">
        <v>18</v>
      </c>
      <c r="I338" s="65">
        <v>5.8</v>
      </c>
      <c r="J338" s="65">
        <v>0</v>
      </c>
      <c r="K338" s="65">
        <v>9</v>
      </c>
      <c r="L338" s="65">
        <v>0</v>
      </c>
      <c r="N338" s="23">
        <f t="shared" si="63"/>
        <v>460.90000000000003</v>
      </c>
    </row>
    <row r="339" spans="1:14" x14ac:dyDescent="0.3">
      <c r="A339" s="24">
        <v>41883</v>
      </c>
      <c r="B339" s="21">
        <v>5</v>
      </c>
      <c r="C339" s="21">
        <v>0</v>
      </c>
      <c r="D339" s="21">
        <v>0</v>
      </c>
      <c r="E339" s="21">
        <v>0</v>
      </c>
      <c r="F339" s="48">
        <v>0</v>
      </c>
      <c r="G339" s="61">
        <v>0</v>
      </c>
      <c r="H339" s="61">
        <v>4.0999999999999996</v>
      </c>
      <c r="I339" s="61">
        <v>0</v>
      </c>
      <c r="J339" s="61">
        <v>0</v>
      </c>
      <c r="K339" s="61">
        <v>0</v>
      </c>
      <c r="L339" s="61">
        <v>0</v>
      </c>
      <c r="N339" s="23">
        <f t="shared" si="63"/>
        <v>460.90000000000003</v>
      </c>
    </row>
    <row r="340" spans="1:14" x14ac:dyDescent="0.3">
      <c r="A340" s="24">
        <v>41884</v>
      </c>
      <c r="B340" s="21"/>
      <c r="C340" s="21">
        <v>0</v>
      </c>
      <c r="D340" s="21">
        <v>0</v>
      </c>
      <c r="E340" s="21">
        <v>14</v>
      </c>
      <c r="F340" s="22">
        <v>0</v>
      </c>
      <c r="G340" s="22">
        <v>35.4</v>
      </c>
      <c r="H340" s="22">
        <v>7.2</v>
      </c>
      <c r="I340" s="22">
        <v>0</v>
      </c>
      <c r="J340" s="22">
        <v>0</v>
      </c>
      <c r="K340" s="22">
        <v>5.8</v>
      </c>
      <c r="L340" s="22">
        <v>0</v>
      </c>
      <c r="N340" s="23">
        <f t="shared" si="63"/>
        <v>460.90000000000003</v>
      </c>
    </row>
    <row r="341" spans="1:14" x14ac:dyDescent="0.3">
      <c r="A341" s="24">
        <v>41885</v>
      </c>
      <c r="B341" s="21"/>
      <c r="C341" s="21">
        <v>0</v>
      </c>
      <c r="D341" s="21">
        <v>0</v>
      </c>
      <c r="E341" s="21">
        <v>18</v>
      </c>
      <c r="F341" s="22">
        <v>3.2</v>
      </c>
      <c r="G341" s="22">
        <v>6</v>
      </c>
      <c r="H341" s="22">
        <v>0</v>
      </c>
      <c r="I341" s="22">
        <v>0</v>
      </c>
      <c r="J341" s="22">
        <v>0</v>
      </c>
      <c r="K341" s="22">
        <v>2.2000000000000002</v>
      </c>
      <c r="L341" s="22">
        <v>0</v>
      </c>
      <c r="N341" s="23">
        <f t="shared" si="63"/>
        <v>460.90000000000003</v>
      </c>
    </row>
    <row r="342" spans="1:14" x14ac:dyDescent="0.3">
      <c r="A342" s="24">
        <v>41886</v>
      </c>
      <c r="B342" s="21"/>
      <c r="C342" s="21">
        <v>23</v>
      </c>
      <c r="D342" s="21">
        <v>0</v>
      </c>
      <c r="E342" s="21">
        <v>1</v>
      </c>
      <c r="F342" s="22">
        <v>0.7</v>
      </c>
      <c r="G342" s="22">
        <v>0.1</v>
      </c>
      <c r="H342" s="22">
        <v>0</v>
      </c>
      <c r="I342" s="22">
        <v>0</v>
      </c>
      <c r="J342" s="22">
        <v>0</v>
      </c>
      <c r="K342" s="22">
        <v>0</v>
      </c>
      <c r="L342" s="22">
        <v>1</v>
      </c>
      <c r="N342" s="23">
        <f t="shared" si="63"/>
        <v>461.90000000000003</v>
      </c>
    </row>
    <row r="343" spans="1:14" x14ac:dyDescent="0.3">
      <c r="A343" s="24">
        <v>41887</v>
      </c>
      <c r="B343" s="21"/>
      <c r="C343" s="21">
        <v>4.5</v>
      </c>
      <c r="D343" s="21">
        <v>36.5</v>
      </c>
      <c r="E343" s="21">
        <v>5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N343" s="23">
        <f t="shared" si="63"/>
        <v>461.90000000000003</v>
      </c>
    </row>
    <row r="344" spans="1:14" x14ac:dyDescent="0.3">
      <c r="A344" s="24">
        <v>41888</v>
      </c>
      <c r="B344" s="21"/>
      <c r="C344" s="21">
        <v>1.8</v>
      </c>
      <c r="D344" s="21">
        <v>0</v>
      </c>
      <c r="E344" s="21">
        <v>0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N344" s="23">
        <f t="shared" si="63"/>
        <v>461.90000000000003</v>
      </c>
    </row>
    <row r="345" spans="1:14" x14ac:dyDescent="0.3">
      <c r="A345" s="24">
        <v>41889</v>
      </c>
      <c r="B345" s="21"/>
      <c r="C345" s="21">
        <v>0</v>
      </c>
      <c r="D345" s="21">
        <v>0</v>
      </c>
      <c r="E345" s="21">
        <v>0</v>
      </c>
      <c r="F345" s="22">
        <v>0</v>
      </c>
      <c r="G345" s="22">
        <v>0</v>
      </c>
      <c r="H345" s="22">
        <v>0.2</v>
      </c>
      <c r="I345" s="22">
        <v>0</v>
      </c>
      <c r="J345" s="22">
        <v>0</v>
      </c>
      <c r="K345" s="22">
        <v>0</v>
      </c>
      <c r="L345" s="22">
        <v>0</v>
      </c>
      <c r="N345" s="23">
        <f t="shared" si="63"/>
        <v>461.90000000000003</v>
      </c>
    </row>
    <row r="346" spans="1:14" x14ac:dyDescent="0.3">
      <c r="A346" s="24">
        <v>41890</v>
      </c>
      <c r="B346" s="21"/>
      <c r="C346" s="21">
        <v>0</v>
      </c>
      <c r="D346" s="21">
        <v>0</v>
      </c>
      <c r="E346" s="21">
        <v>0</v>
      </c>
      <c r="F346" s="22">
        <v>0.2</v>
      </c>
      <c r="G346" s="22">
        <v>2</v>
      </c>
      <c r="H346" s="22">
        <v>0</v>
      </c>
      <c r="I346" s="22">
        <v>0</v>
      </c>
      <c r="J346" s="22">
        <v>17.8</v>
      </c>
      <c r="K346" s="22">
        <v>0</v>
      </c>
      <c r="L346" s="22">
        <v>0</v>
      </c>
      <c r="N346" s="23">
        <f t="shared" si="63"/>
        <v>461.90000000000003</v>
      </c>
    </row>
    <row r="347" spans="1:14" x14ac:dyDescent="0.3">
      <c r="A347" s="24">
        <v>41891</v>
      </c>
      <c r="B347" s="21">
        <v>1.5</v>
      </c>
      <c r="C347" s="21">
        <v>0.8</v>
      </c>
      <c r="D347" s="21">
        <v>0</v>
      </c>
      <c r="E347" s="21">
        <v>0.3</v>
      </c>
      <c r="F347" s="22">
        <v>0</v>
      </c>
      <c r="G347" s="22">
        <v>15.5</v>
      </c>
      <c r="H347" s="22">
        <v>0</v>
      </c>
      <c r="I347" s="22">
        <v>0</v>
      </c>
      <c r="J347" s="22">
        <v>7.1</v>
      </c>
      <c r="K347" s="22">
        <v>0</v>
      </c>
      <c r="L347" s="22">
        <v>5</v>
      </c>
      <c r="N347" s="23">
        <f t="shared" si="63"/>
        <v>466.90000000000003</v>
      </c>
    </row>
    <row r="348" spans="1:14" x14ac:dyDescent="0.3">
      <c r="A348" s="24">
        <v>41892</v>
      </c>
      <c r="B348" s="21"/>
      <c r="C348" s="21">
        <v>0.4</v>
      </c>
      <c r="D348" s="21">
        <v>0</v>
      </c>
      <c r="E348" s="21">
        <v>0</v>
      </c>
      <c r="F348" s="22">
        <v>0</v>
      </c>
      <c r="G348" s="22">
        <v>0.1</v>
      </c>
      <c r="H348" s="22">
        <v>0</v>
      </c>
      <c r="I348" s="22">
        <v>0</v>
      </c>
      <c r="J348" s="22">
        <v>15.9</v>
      </c>
      <c r="K348" s="22">
        <v>0</v>
      </c>
      <c r="L348" s="22">
        <v>4</v>
      </c>
      <c r="N348" s="23">
        <f t="shared" si="63"/>
        <v>470.90000000000003</v>
      </c>
    </row>
    <row r="349" spans="1:14" x14ac:dyDescent="0.3">
      <c r="A349" s="24">
        <v>41893</v>
      </c>
      <c r="B349" s="21">
        <v>2</v>
      </c>
      <c r="C349" s="21">
        <v>0</v>
      </c>
      <c r="D349" s="21">
        <v>0</v>
      </c>
      <c r="E349" s="21">
        <v>0.6</v>
      </c>
      <c r="F349" s="22">
        <v>0</v>
      </c>
      <c r="G349" s="22">
        <v>0</v>
      </c>
      <c r="H349" s="22">
        <v>0</v>
      </c>
      <c r="I349" s="22">
        <v>0</v>
      </c>
      <c r="J349" s="22">
        <v>7.3</v>
      </c>
      <c r="K349" s="22">
        <v>0</v>
      </c>
      <c r="L349" s="22">
        <v>0</v>
      </c>
      <c r="N349" s="23">
        <f t="shared" si="63"/>
        <v>470.90000000000003</v>
      </c>
    </row>
    <row r="350" spans="1:14" x14ac:dyDescent="0.3">
      <c r="A350" s="24">
        <v>41894</v>
      </c>
      <c r="B350" s="21">
        <v>0.3</v>
      </c>
      <c r="C350" s="21">
        <v>4</v>
      </c>
      <c r="D350" s="21">
        <v>0</v>
      </c>
      <c r="E350" s="21">
        <v>8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N350" s="23">
        <f t="shared" si="63"/>
        <v>470.90000000000003</v>
      </c>
    </row>
    <row r="351" spans="1:14" x14ac:dyDescent="0.3">
      <c r="A351" s="24">
        <v>41895</v>
      </c>
      <c r="B351" s="21">
        <v>1</v>
      </c>
      <c r="C351" s="21">
        <v>0</v>
      </c>
      <c r="D351" s="21">
        <v>0</v>
      </c>
      <c r="E351" s="21">
        <v>0</v>
      </c>
      <c r="F351" s="21">
        <v>0</v>
      </c>
      <c r="G351" s="21">
        <v>0</v>
      </c>
      <c r="H351" s="21">
        <v>0</v>
      </c>
      <c r="I351" s="21">
        <v>1.3</v>
      </c>
      <c r="J351" s="21">
        <v>0</v>
      </c>
      <c r="K351" s="21">
        <v>0</v>
      </c>
      <c r="L351" s="21">
        <v>32</v>
      </c>
      <c r="N351" s="23">
        <f t="shared" si="63"/>
        <v>502.90000000000003</v>
      </c>
    </row>
    <row r="352" spans="1:14" x14ac:dyDescent="0.3">
      <c r="A352" s="24">
        <v>41896</v>
      </c>
      <c r="B352" s="21"/>
      <c r="C352" s="21">
        <v>0</v>
      </c>
      <c r="D352" s="21">
        <v>0</v>
      </c>
      <c r="E352" s="21">
        <v>1.9</v>
      </c>
      <c r="F352" s="21">
        <v>22.7</v>
      </c>
      <c r="G352" s="21">
        <v>0</v>
      </c>
      <c r="H352" s="21">
        <v>0</v>
      </c>
      <c r="I352" s="21">
        <v>0</v>
      </c>
      <c r="J352" s="21">
        <v>9.9</v>
      </c>
      <c r="K352" s="21">
        <v>21</v>
      </c>
      <c r="L352" s="21">
        <v>34</v>
      </c>
      <c r="N352" s="23">
        <f t="shared" si="63"/>
        <v>536.90000000000009</v>
      </c>
    </row>
    <row r="353" spans="1:14" x14ac:dyDescent="0.3">
      <c r="A353" s="24">
        <v>41897</v>
      </c>
      <c r="B353" s="21">
        <v>0.2</v>
      </c>
      <c r="C353" s="21">
        <v>0.3</v>
      </c>
      <c r="D353" s="21">
        <v>0</v>
      </c>
      <c r="E353" s="21">
        <v>0</v>
      </c>
      <c r="F353" s="21">
        <v>0.1</v>
      </c>
      <c r="G353" s="21">
        <v>0</v>
      </c>
      <c r="H353" s="21">
        <v>0</v>
      </c>
      <c r="I353" s="21">
        <v>0</v>
      </c>
      <c r="J353" s="21">
        <v>4.3</v>
      </c>
      <c r="K353" s="21">
        <v>0</v>
      </c>
      <c r="L353" s="21">
        <v>11</v>
      </c>
      <c r="N353" s="23">
        <f t="shared" si="63"/>
        <v>547.90000000000009</v>
      </c>
    </row>
    <row r="354" spans="1:14" x14ac:dyDescent="0.3">
      <c r="A354" s="24">
        <v>41898</v>
      </c>
      <c r="B354" s="21"/>
      <c r="C354" s="21">
        <v>0</v>
      </c>
      <c r="D354" s="21">
        <v>0</v>
      </c>
      <c r="E354" s="21">
        <v>1.3</v>
      </c>
      <c r="F354" s="21">
        <v>0</v>
      </c>
      <c r="G354" s="21">
        <v>0</v>
      </c>
      <c r="H354" s="21">
        <v>0</v>
      </c>
      <c r="I354" s="21">
        <v>0</v>
      </c>
      <c r="J354" s="21">
        <v>5</v>
      </c>
      <c r="K354" s="21">
        <v>0</v>
      </c>
      <c r="L354" s="21">
        <v>0.2</v>
      </c>
      <c r="N354" s="23">
        <f t="shared" ref="N354:N417" si="64">N353+L354</f>
        <v>548.10000000000014</v>
      </c>
    </row>
    <row r="355" spans="1:14" x14ac:dyDescent="0.3">
      <c r="A355" s="24">
        <v>41899</v>
      </c>
      <c r="B355" s="21"/>
      <c r="C355" s="21">
        <v>0</v>
      </c>
      <c r="D355" s="21">
        <v>6.4</v>
      </c>
      <c r="E355" s="21">
        <v>14</v>
      </c>
      <c r="F355" s="21">
        <v>0</v>
      </c>
      <c r="G355" s="21">
        <v>0</v>
      </c>
      <c r="H355" s="21">
        <v>0</v>
      </c>
      <c r="I355" s="21">
        <v>19.2</v>
      </c>
      <c r="J355" s="21">
        <v>8.9</v>
      </c>
      <c r="K355" s="21">
        <v>0</v>
      </c>
      <c r="L355" s="21">
        <v>0</v>
      </c>
      <c r="N355" s="23">
        <f t="shared" si="64"/>
        <v>548.10000000000014</v>
      </c>
    </row>
    <row r="356" spans="1:14" x14ac:dyDescent="0.3">
      <c r="A356" s="24">
        <v>41900</v>
      </c>
      <c r="B356" s="21"/>
      <c r="C356" s="21">
        <v>0</v>
      </c>
      <c r="D356" s="21">
        <v>0</v>
      </c>
      <c r="E356" s="21">
        <v>7</v>
      </c>
      <c r="F356" s="21">
        <v>0</v>
      </c>
      <c r="G356" s="21">
        <v>0</v>
      </c>
      <c r="H356" s="21">
        <v>0</v>
      </c>
      <c r="I356" s="21">
        <v>2.9</v>
      </c>
      <c r="J356" s="21">
        <v>0.4</v>
      </c>
      <c r="K356" s="21">
        <v>5</v>
      </c>
      <c r="L356" s="21">
        <v>0</v>
      </c>
      <c r="N356" s="23">
        <f t="shared" si="64"/>
        <v>548.10000000000014</v>
      </c>
    </row>
    <row r="357" spans="1:14" x14ac:dyDescent="0.3">
      <c r="A357" s="24">
        <v>41901</v>
      </c>
      <c r="B357" s="21"/>
      <c r="C357" s="21">
        <v>4.8</v>
      </c>
      <c r="D357" s="21">
        <v>0</v>
      </c>
      <c r="E357" s="21">
        <v>14</v>
      </c>
      <c r="F357" s="21">
        <v>0</v>
      </c>
      <c r="G357" s="21">
        <v>1.2</v>
      </c>
      <c r="H357" s="21">
        <v>0</v>
      </c>
      <c r="I357" s="21">
        <v>0.1</v>
      </c>
      <c r="J357" s="21">
        <v>17.7</v>
      </c>
      <c r="K357" s="21">
        <v>6.3</v>
      </c>
      <c r="L357" s="21">
        <v>0</v>
      </c>
      <c r="N357" s="23">
        <f t="shared" si="64"/>
        <v>548.10000000000014</v>
      </c>
    </row>
    <row r="358" spans="1:14" x14ac:dyDescent="0.3">
      <c r="A358" s="24">
        <v>41902</v>
      </c>
      <c r="B358" s="21">
        <v>2</v>
      </c>
      <c r="C358" s="21">
        <v>10</v>
      </c>
      <c r="D358" s="21">
        <v>0</v>
      </c>
      <c r="E358" s="21">
        <v>25</v>
      </c>
      <c r="F358" s="21">
        <v>0</v>
      </c>
      <c r="G358" s="21">
        <v>0</v>
      </c>
      <c r="H358" s="21">
        <v>0</v>
      </c>
      <c r="I358" s="21">
        <v>0</v>
      </c>
      <c r="J358" s="21">
        <v>4.9000000000000004</v>
      </c>
      <c r="K358" s="21">
        <v>0</v>
      </c>
      <c r="L358" s="21">
        <v>0</v>
      </c>
      <c r="N358" s="23">
        <f t="shared" si="64"/>
        <v>548.10000000000014</v>
      </c>
    </row>
    <row r="359" spans="1:14" x14ac:dyDescent="0.3">
      <c r="A359" s="24">
        <v>41903</v>
      </c>
      <c r="B359" s="21">
        <v>2</v>
      </c>
      <c r="C359" s="21">
        <v>0</v>
      </c>
      <c r="D359" s="21">
        <v>0</v>
      </c>
      <c r="E359" s="21">
        <v>0</v>
      </c>
      <c r="F359" s="21">
        <v>0</v>
      </c>
      <c r="G359" s="21">
        <v>0</v>
      </c>
      <c r="H359" s="21">
        <v>0</v>
      </c>
      <c r="I359" s="21">
        <v>2.4</v>
      </c>
      <c r="J359" s="21">
        <v>1.4</v>
      </c>
      <c r="K359" s="21">
        <v>0</v>
      </c>
      <c r="L359" s="21">
        <v>0</v>
      </c>
      <c r="N359" s="23">
        <f t="shared" si="64"/>
        <v>548.10000000000014</v>
      </c>
    </row>
    <row r="360" spans="1:14" x14ac:dyDescent="0.3">
      <c r="A360" s="24">
        <v>41904</v>
      </c>
      <c r="B360" s="21">
        <v>5</v>
      </c>
      <c r="C360" s="21">
        <v>0</v>
      </c>
      <c r="D360" s="21">
        <v>0</v>
      </c>
      <c r="E360" s="21">
        <v>3.3</v>
      </c>
      <c r="F360" s="21">
        <v>5.8</v>
      </c>
      <c r="G360" s="21">
        <v>0</v>
      </c>
      <c r="H360" s="21">
        <v>0</v>
      </c>
      <c r="I360" s="21">
        <v>0.4</v>
      </c>
      <c r="J360" s="21">
        <v>0.3</v>
      </c>
      <c r="K360" s="21">
        <v>0</v>
      </c>
      <c r="L360" s="21">
        <v>0</v>
      </c>
      <c r="N360" s="23">
        <f t="shared" si="64"/>
        <v>548.10000000000014</v>
      </c>
    </row>
    <row r="361" spans="1:14" x14ac:dyDescent="0.3">
      <c r="A361" s="24">
        <v>41905</v>
      </c>
      <c r="B361" s="21">
        <v>1</v>
      </c>
      <c r="C361" s="21">
        <v>0</v>
      </c>
      <c r="D361" s="21">
        <v>0</v>
      </c>
      <c r="E361" s="21">
        <v>17.100000000000001</v>
      </c>
      <c r="F361" s="21">
        <v>10.4</v>
      </c>
      <c r="G361" s="21">
        <v>0</v>
      </c>
      <c r="H361" s="21">
        <v>0</v>
      </c>
      <c r="I361" s="21">
        <v>0.7</v>
      </c>
      <c r="J361" s="21">
        <v>0</v>
      </c>
      <c r="K361" s="21">
        <v>4.5</v>
      </c>
      <c r="L361" s="21">
        <v>0</v>
      </c>
      <c r="N361" s="23">
        <f t="shared" si="64"/>
        <v>548.10000000000014</v>
      </c>
    </row>
    <row r="362" spans="1:14" x14ac:dyDescent="0.3">
      <c r="A362" s="24">
        <v>41906</v>
      </c>
      <c r="B362" s="21"/>
      <c r="C362" s="21">
        <v>0</v>
      </c>
      <c r="D362" s="21">
        <v>4.2</v>
      </c>
      <c r="E362" s="21">
        <v>1.9</v>
      </c>
      <c r="F362" s="21">
        <v>0.5</v>
      </c>
      <c r="G362" s="21">
        <v>1.2</v>
      </c>
      <c r="H362" s="21">
        <v>0</v>
      </c>
      <c r="I362" s="21">
        <v>0.1</v>
      </c>
      <c r="J362" s="21">
        <v>0</v>
      </c>
      <c r="K362" s="21">
        <v>23.5</v>
      </c>
      <c r="L362" s="21">
        <v>0</v>
      </c>
      <c r="N362" s="23">
        <f t="shared" si="64"/>
        <v>548.10000000000014</v>
      </c>
    </row>
    <row r="363" spans="1:14" x14ac:dyDescent="0.3">
      <c r="A363" s="24">
        <v>41907</v>
      </c>
      <c r="B363" s="21"/>
      <c r="C363" s="21">
        <v>7.8</v>
      </c>
      <c r="D363" s="21">
        <v>0</v>
      </c>
      <c r="E363" s="21">
        <v>0</v>
      </c>
      <c r="F363" s="21">
        <v>0</v>
      </c>
      <c r="G363" s="21">
        <v>6.9</v>
      </c>
      <c r="H363" s="21">
        <v>7.5</v>
      </c>
      <c r="I363" s="21">
        <v>0</v>
      </c>
      <c r="J363" s="21">
        <v>3.8</v>
      </c>
      <c r="K363" s="21">
        <v>0</v>
      </c>
      <c r="L363" s="21">
        <v>1</v>
      </c>
      <c r="N363" s="23">
        <f t="shared" si="64"/>
        <v>549.10000000000014</v>
      </c>
    </row>
    <row r="364" spans="1:14" x14ac:dyDescent="0.3">
      <c r="A364" s="24">
        <v>41908</v>
      </c>
      <c r="B364" s="21">
        <v>2</v>
      </c>
      <c r="C364" s="21">
        <v>11</v>
      </c>
      <c r="D364" s="21">
        <v>0</v>
      </c>
      <c r="E364" s="21">
        <v>0</v>
      </c>
      <c r="F364" s="21">
        <v>0</v>
      </c>
      <c r="G364" s="21">
        <v>3.4</v>
      </c>
      <c r="H364" s="21">
        <v>2.6</v>
      </c>
      <c r="I364" s="21">
        <v>0</v>
      </c>
      <c r="J364" s="21">
        <v>11.2</v>
      </c>
      <c r="K364" s="21">
        <v>0</v>
      </c>
      <c r="L364" s="21">
        <v>0</v>
      </c>
      <c r="N364" s="23">
        <f t="shared" si="64"/>
        <v>549.10000000000014</v>
      </c>
    </row>
    <row r="365" spans="1:14" x14ac:dyDescent="0.3">
      <c r="A365" s="24">
        <v>41909</v>
      </c>
      <c r="B365" s="21">
        <v>0.5</v>
      </c>
      <c r="C365" s="21">
        <v>0</v>
      </c>
      <c r="D365" s="21">
        <v>0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6.2</v>
      </c>
      <c r="K365" s="21">
        <v>0</v>
      </c>
      <c r="L365" s="21">
        <v>0</v>
      </c>
      <c r="N365" s="23">
        <f t="shared" si="64"/>
        <v>549.10000000000014</v>
      </c>
    </row>
    <row r="366" spans="1:14" x14ac:dyDescent="0.3">
      <c r="A366" s="24">
        <v>41910</v>
      </c>
      <c r="B366" s="21"/>
      <c r="C366" s="21">
        <v>0</v>
      </c>
      <c r="D366" s="21">
        <v>0</v>
      </c>
      <c r="E366" s="21">
        <v>0</v>
      </c>
      <c r="F366" s="21">
        <v>2.7</v>
      </c>
      <c r="G366" s="21">
        <v>4.3</v>
      </c>
      <c r="H366" s="21">
        <v>10.5</v>
      </c>
      <c r="I366" s="21">
        <v>0</v>
      </c>
      <c r="J366" s="21">
        <v>2.9</v>
      </c>
      <c r="K366" s="21">
        <v>0</v>
      </c>
      <c r="L366" s="21">
        <v>9</v>
      </c>
      <c r="N366" s="23">
        <f t="shared" si="64"/>
        <v>558.10000000000014</v>
      </c>
    </row>
    <row r="367" spans="1:14" x14ac:dyDescent="0.3">
      <c r="A367" s="24">
        <v>41911</v>
      </c>
      <c r="B367" s="21"/>
      <c r="C367" s="21">
        <v>0</v>
      </c>
      <c r="D367" s="21">
        <v>0</v>
      </c>
      <c r="E367" s="21">
        <v>0</v>
      </c>
      <c r="F367" s="21">
        <v>0</v>
      </c>
      <c r="G367" s="21">
        <v>0.2</v>
      </c>
      <c r="H367" s="21">
        <v>9.8000000000000007</v>
      </c>
      <c r="I367" s="21">
        <v>1.1000000000000001</v>
      </c>
      <c r="J367" s="21">
        <v>13</v>
      </c>
      <c r="K367" s="21">
        <v>0</v>
      </c>
      <c r="L367" s="21">
        <v>0</v>
      </c>
      <c r="N367" s="23">
        <f t="shared" si="64"/>
        <v>558.10000000000014</v>
      </c>
    </row>
    <row r="368" spans="1:14" ht="15" thickBot="1" x14ac:dyDescent="0.35">
      <c r="A368" s="24">
        <v>41912</v>
      </c>
      <c r="B368" s="21">
        <v>0.2</v>
      </c>
      <c r="C368" s="21">
        <v>0</v>
      </c>
      <c r="D368" s="21">
        <v>0</v>
      </c>
      <c r="E368" s="21">
        <v>0</v>
      </c>
      <c r="F368" s="49">
        <v>0</v>
      </c>
      <c r="G368" s="49">
        <v>0</v>
      </c>
      <c r="H368" s="49">
        <v>10.199999999999999</v>
      </c>
      <c r="I368" s="49">
        <v>14.2</v>
      </c>
      <c r="J368" s="49">
        <v>15</v>
      </c>
      <c r="K368" s="49">
        <v>3.1</v>
      </c>
      <c r="L368" s="49">
        <v>0</v>
      </c>
      <c r="N368" s="23">
        <f t="shared" si="64"/>
        <v>558.10000000000014</v>
      </c>
    </row>
    <row r="369" spans="1:14" x14ac:dyDescent="0.3">
      <c r="A369" s="24">
        <v>41913</v>
      </c>
      <c r="B369" s="21">
        <v>11.5</v>
      </c>
      <c r="C369" s="21">
        <v>0</v>
      </c>
      <c r="D369" s="21">
        <v>0</v>
      </c>
      <c r="E369" s="21">
        <v>0</v>
      </c>
      <c r="F369" s="48">
        <v>0</v>
      </c>
      <c r="G369" s="48">
        <v>0</v>
      </c>
      <c r="H369" s="48">
        <v>11.5</v>
      </c>
      <c r="I369" s="48">
        <v>0.3</v>
      </c>
      <c r="J369" s="48">
        <v>4.8</v>
      </c>
      <c r="K369" s="48">
        <v>0</v>
      </c>
      <c r="L369" s="48">
        <v>0</v>
      </c>
      <c r="N369" s="23">
        <f t="shared" si="64"/>
        <v>558.10000000000014</v>
      </c>
    </row>
    <row r="370" spans="1:14" x14ac:dyDescent="0.3">
      <c r="A370" s="24">
        <v>41914</v>
      </c>
      <c r="B370" s="21"/>
      <c r="C370" s="21">
        <v>0</v>
      </c>
      <c r="D370" s="21">
        <v>10.4</v>
      </c>
      <c r="E370" s="21">
        <v>0</v>
      </c>
      <c r="F370" s="22">
        <v>7.8</v>
      </c>
      <c r="G370" s="22">
        <v>19.600000000000001</v>
      </c>
      <c r="H370" s="22">
        <v>0.5</v>
      </c>
      <c r="I370" s="22">
        <v>0</v>
      </c>
      <c r="J370" s="22">
        <v>0.4</v>
      </c>
      <c r="K370" s="22">
        <v>0</v>
      </c>
      <c r="L370" s="22">
        <v>3</v>
      </c>
      <c r="N370" s="23">
        <f t="shared" si="64"/>
        <v>561.10000000000014</v>
      </c>
    </row>
    <row r="371" spans="1:14" x14ac:dyDescent="0.3">
      <c r="A371" s="24">
        <v>41915</v>
      </c>
      <c r="B371" s="21">
        <v>5.5</v>
      </c>
      <c r="C371" s="21">
        <v>0</v>
      </c>
      <c r="D371" s="21">
        <v>26.5</v>
      </c>
      <c r="E371" s="21">
        <v>13</v>
      </c>
      <c r="F371" s="22">
        <v>1</v>
      </c>
      <c r="G371" s="22">
        <v>5.9</v>
      </c>
      <c r="H371" s="22">
        <v>0.2</v>
      </c>
      <c r="I371" s="22">
        <v>0</v>
      </c>
      <c r="J371" s="22">
        <v>1.8</v>
      </c>
      <c r="K371" s="22">
        <v>0</v>
      </c>
      <c r="L371" s="22">
        <v>11</v>
      </c>
      <c r="N371" s="23">
        <f t="shared" si="64"/>
        <v>572.10000000000014</v>
      </c>
    </row>
    <row r="372" spans="1:14" x14ac:dyDescent="0.3">
      <c r="A372" s="24">
        <v>41916</v>
      </c>
      <c r="B372" s="21"/>
      <c r="C372" s="21">
        <v>0</v>
      </c>
      <c r="D372" s="21">
        <v>28.5</v>
      </c>
      <c r="E372" s="21">
        <v>0</v>
      </c>
      <c r="F372" s="22">
        <v>0.3</v>
      </c>
      <c r="G372" s="22">
        <v>0.1</v>
      </c>
      <c r="H372" s="22">
        <v>0</v>
      </c>
      <c r="I372" s="22">
        <v>0</v>
      </c>
      <c r="J372" s="22">
        <v>0.1</v>
      </c>
      <c r="K372" s="22">
        <v>0</v>
      </c>
      <c r="L372" s="22">
        <v>8.8000000000000007</v>
      </c>
      <c r="N372" s="23">
        <f t="shared" si="64"/>
        <v>580.90000000000009</v>
      </c>
    </row>
    <row r="373" spans="1:14" x14ac:dyDescent="0.3">
      <c r="A373" s="24">
        <v>41917</v>
      </c>
      <c r="B373" s="21"/>
      <c r="C373" s="21">
        <v>0.3</v>
      </c>
      <c r="D373" s="21">
        <v>6</v>
      </c>
      <c r="E373" s="21">
        <v>1</v>
      </c>
      <c r="F373" s="22">
        <v>0</v>
      </c>
      <c r="G373" s="22">
        <v>9.8000000000000007</v>
      </c>
      <c r="H373" s="22">
        <v>0</v>
      </c>
      <c r="I373" s="22">
        <v>0</v>
      </c>
      <c r="J373" s="22">
        <v>0</v>
      </c>
      <c r="K373" s="22">
        <v>0</v>
      </c>
      <c r="L373" s="22">
        <v>1.4</v>
      </c>
      <c r="N373" s="23">
        <f t="shared" si="64"/>
        <v>582.30000000000007</v>
      </c>
    </row>
    <row r="374" spans="1:14" x14ac:dyDescent="0.3">
      <c r="A374" s="24">
        <v>41918</v>
      </c>
      <c r="B374" s="21"/>
      <c r="C374" s="21">
        <v>0</v>
      </c>
      <c r="D374" s="21">
        <v>6</v>
      </c>
      <c r="E374" s="21">
        <v>0.5</v>
      </c>
      <c r="F374" s="22">
        <v>0</v>
      </c>
      <c r="G374" s="22">
        <v>0.4</v>
      </c>
      <c r="H374" s="22">
        <v>0</v>
      </c>
      <c r="I374" s="22">
        <v>1.5</v>
      </c>
      <c r="J374" s="22">
        <v>0</v>
      </c>
      <c r="K374" s="22">
        <v>0</v>
      </c>
      <c r="L374" s="22">
        <v>0</v>
      </c>
      <c r="N374" s="23">
        <f t="shared" si="64"/>
        <v>582.30000000000007</v>
      </c>
    </row>
    <row r="375" spans="1:14" x14ac:dyDescent="0.3">
      <c r="A375" s="24">
        <v>41919</v>
      </c>
      <c r="B375" s="21"/>
      <c r="C375" s="21">
        <v>0</v>
      </c>
      <c r="D375" s="21">
        <v>0.7</v>
      </c>
      <c r="E375" s="21">
        <v>0.3</v>
      </c>
      <c r="F375" s="22">
        <v>0</v>
      </c>
      <c r="G375" s="22">
        <v>0</v>
      </c>
      <c r="H375" s="22">
        <v>1.5</v>
      </c>
      <c r="I375" s="22">
        <v>0</v>
      </c>
      <c r="J375" s="22">
        <v>0</v>
      </c>
      <c r="K375" s="22">
        <v>0.9</v>
      </c>
      <c r="L375" s="22">
        <v>0</v>
      </c>
      <c r="N375" s="23">
        <f t="shared" si="64"/>
        <v>582.30000000000007</v>
      </c>
    </row>
    <row r="376" spans="1:14" x14ac:dyDescent="0.3">
      <c r="A376" s="24">
        <v>41920</v>
      </c>
      <c r="B376" s="21"/>
      <c r="C376" s="21">
        <v>0</v>
      </c>
      <c r="D376" s="21">
        <v>0</v>
      </c>
      <c r="E376" s="21">
        <v>2.1</v>
      </c>
      <c r="F376" s="22">
        <v>0</v>
      </c>
      <c r="G376" s="22">
        <v>0.6</v>
      </c>
      <c r="H376" s="22">
        <v>0</v>
      </c>
      <c r="I376" s="22">
        <v>0</v>
      </c>
      <c r="J376" s="22">
        <v>0</v>
      </c>
      <c r="K376" s="22">
        <v>0.8</v>
      </c>
      <c r="L376" s="22">
        <v>0</v>
      </c>
      <c r="N376" s="23">
        <f t="shared" si="64"/>
        <v>582.30000000000007</v>
      </c>
    </row>
    <row r="377" spans="1:14" x14ac:dyDescent="0.3">
      <c r="A377" s="24">
        <v>41921</v>
      </c>
      <c r="B377" s="21"/>
      <c r="C377" s="21">
        <v>0</v>
      </c>
      <c r="D377" s="21">
        <v>0.6</v>
      </c>
      <c r="E377" s="21">
        <v>0</v>
      </c>
      <c r="F377" s="22">
        <v>0</v>
      </c>
      <c r="G377" s="22">
        <v>3.7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N377" s="23">
        <f t="shared" si="64"/>
        <v>582.30000000000007</v>
      </c>
    </row>
    <row r="378" spans="1:14" x14ac:dyDescent="0.3">
      <c r="A378" s="24">
        <v>41922</v>
      </c>
      <c r="B378" s="21"/>
      <c r="C378" s="21">
        <v>0</v>
      </c>
      <c r="D378" s="21">
        <v>1</v>
      </c>
      <c r="E378" s="21">
        <v>0</v>
      </c>
      <c r="F378" s="22">
        <v>0</v>
      </c>
      <c r="G378" s="22">
        <v>0</v>
      </c>
      <c r="H378" s="22">
        <v>10.6</v>
      </c>
      <c r="I378" s="22">
        <v>0</v>
      </c>
      <c r="J378" s="22">
        <v>0</v>
      </c>
      <c r="K378" s="22">
        <v>0</v>
      </c>
      <c r="L378" s="22">
        <v>11</v>
      </c>
      <c r="N378" s="23">
        <f t="shared" si="64"/>
        <v>593.30000000000007</v>
      </c>
    </row>
    <row r="379" spans="1:14" x14ac:dyDescent="0.3">
      <c r="A379" s="24">
        <v>41923</v>
      </c>
      <c r="B379" s="21"/>
      <c r="C379" s="21">
        <v>0</v>
      </c>
      <c r="D379" s="21">
        <v>4.5</v>
      </c>
      <c r="E379" s="21">
        <v>0</v>
      </c>
      <c r="F379" s="22">
        <v>0</v>
      </c>
      <c r="G379" s="22">
        <v>0</v>
      </c>
      <c r="H379" s="22">
        <v>2.5</v>
      </c>
      <c r="I379" s="22">
        <v>0</v>
      </c>
      <c r="J379" s="22">
        <v>0</v>
      </c>
      <c r="K379" s="22">
        <v>0</v>
      </c>
      <c r="L379" s="22">
        <v>0</v>
      </c>
      <c r="N379" s="23">
        <f t="shared" si="64"/>
        <v>593.30000000000007</v>
      </c>
    </row>
    <row r="380" spans="1:14" x14ac:dyDescent="0.3">
      <c r="A380" s="24">
        <v>41924</v>
      </c>
      <c r="B380" s="21"/>
      <c r="C380" s="21">
        <v>24</v>
      </c>
      <c r="D380" s="21">
        <v>4.5</v>
      </c>
      <c r="E380" s="21">
        <v>0</v>
      </c>
      <c r="F380" s="22">
        <v>0</v>
      </c>
      <c r="G380" s="22">
        <v>0</v>
      </c>
      <c r="H380" s="22">
        <v>27.5</v>
      </c>
      <c r="I380" s="22">
        <v>0.1</v>
      </c>
      <c r="J380" s="22">
        <v>0</v>
      </c>
      <c r="K380" s="22">
        <v>4</v>
      </c>
      <c r="L380" s="22">
        <v>0</v>
      </c>
      <c r="N380" s="23">
        <f t="shared" si="64"/>
        <v>593.30000000000007</v>
      </c>
    </row>
    <row r="381" spans="1:14" x14ac:dyDescent="0.3">
      <c r="A381" s="24">
        <v>41925</v>
      </c>
      <c r="B381" s="21"/>
      <c r="C381" s="21">
        <v>2.2999999999999998</v>
      </c>
      <c r="D381" s="21">
        <v>0</v>
      </c>
      <c r="E381" s="21">
        <v>0</v>
      </c>
      <c r="F381" s="21">
        <v>0</v>
      </c>
      <c r="G381" s="21">
        <v>0</v>
      </c>
      <c r="H381" s="21">
        <v>26.4</v>
      </c>
      <c r="I381" s="21">
        <v>2</v>
      </c>
      <c r="J381" s="21">
        <v>0</v>
      </c>
      <c r="K381" s="21">
        <v>0</v>
      </c>
      <c r="L381" s="21">
        <v>0</v>
      </c>
      <c r="N381" s="23">
        <f t="shared" si="64"/>
        <v>593.30000000000007</v>
      </c>
    </row>
    <row r="382" spans="1:14" x14ac:dyDescent="0.3">
      <c r="A382" s="24">
        <v>41926</v>
      </c>
      <c r="B382" s="21"/>
      <c r="C382" s="21">
        <v>0</v>
      </c>
      <c r="D382" s="21">
        <v>0</v>
      </c>
      <c r="E382" s="21">
        <v>0</v>
      </c>
      <c r="F382" s="21">
        <v>0</v>
      </c>
      <c r="G382" s="21">
        <v>0.1</v>
      </c>
      <c r="H382" s="21">
        <v>2.9</v>
      </c>
      <c r="I382" s="21">
        <v>0</v>
      </c>
      <c r="J382" s="21">
        <v>0</v>
      </c>
      <c r="K382" s="21">
        <v>10</v>
      </c>
      <c r="L382" s="21">
        <v>2.5</v>
      </c>
      <c r="N382" s="23">
        <f t="shared" si="64"/>
        <v>595.80000000000007</v>
      </c>
    </row>
    <row r="383" spans="1:14" x14ac:dyDescent="0.3">
      <c r="A383" s="24">
        <v>41927</v>
      </c>
      <c r="B383" s="21">
        <v>14.3</v>
      </c>
      <c r="C383" s="21">
        <v>3.5</v>
      </c>
      <c r="D383" s="21">
        <v>4.7</v>
      </c>
      <c r="E383" s="21">
        <v>0</v>
      </c>
      <c r="F383" s="21">
        <v>0</v>
      </c>
      <c r="G383" s="21">
        <v>0</v>
      </c>
      <c r="H383" s="21">
        <v>3.2</v>
      </c>
      <c r="I383" s="21">
        <v>0.6</v>
      </c>
      <c r="J383" s="21">
        <v>0</v>
      </c>
      <c r="K383" s="21">
        <v>0</v>
      </c>
      <c r="L383" s="21">
        <v>0</v>
      </c>
      <c r="N383" s="23">
        <f t="shared" si="64"/>
        <v>595.80000000000007</v>
      </c>
    </row>
    <row r="384" spans="1:14" x14ac:dyDescent="0.3">
      <c r="A384" s="24">
        <v>41928</v>
      </c>
      <c r="B384" s="21"/>
      <c r="C384" s="21">
        <v>0.3</v>
      </c>
      <c r="D384" s="21">
        <v>4.3</v>
      </c>
      <c r="E384" s="21">
        <v>0.1</v>
      </c>
      <c r="F384" s="21">
        <v>0</v>
      </c>
      <c r="G384" s="21">
        <v>0</v>
      </c>
      <c r="H384" s="21">
        <v>1.9</v>
      </c>
      <c r="I384" s="21">
        <v>0</v>
      </c>
      <c r="J384" s="21">
        <v>0</v>
      </c>
      <c r="K384" s="21">
        <v>0</v>
      </c>
      <c r="L384" s="21">
        <v>0</v>
      </c>
      <c r="N384" s="23">
        <f t="shared" si="64"/>
        <v>595.80000000000007</v>
      </c>
    </row>
    <row r="385" spans="1:14" x14ac:dyDescent="0.3">
      <c r="A385" s="24">
        <v>41929</v>
      </c>
      <c r="B385" s="21">
        <v>10</v>
      </c>
      <c r="C385" s="21">
        <v>4</v>
      </c>
      <c r="D385" s="21">
        <v>2</v>
      </c>
      <c r="E385" s="21">
        <v>0</v>
      </c>
      <c r="F385" s="21">
        <v>0</v>
      </c>
      <c r="G385" s="21">
        <v>0</v>
      </c>
      <c r="H385" s="21">
        <v>7.6</v>
      </c>
      <c r="I385" s="21">
        <v>0</v>
      </c>
      <c r="J385" s="21">
        <v>0</v>
      </c>
      <c r="K385" s="21">
        <v>0</v>
      </c>
      <c r="L385" s="21">
        <v>0.1</v>
      </c>
      <c r="N385" s="23">
        <f t="shared" si="64"/>
        <v>595.90000000000009</v>
      </c>
    </row>
    <row r="386" spans="1:14" x14ac:dyDescent="0.3">
      <c r="A386" s="24">
        <v>41930</v>
      </c>
      <c r="B386" s="21">
        <v>2</v>
      </c>
      <c r="C386" s="21">
        <v>0</v>
      </c>
      <c r="D386" s="21">
        <v>0</v>
      </c>
      <c r="E386" s="21">
        <v>0.1</v>
      </c>
      <c r="F386" s="21">
        <v>0</v>
      </c>
      <c r="G386" s="21">
        <v>0.1</v>
      </c>
      <c r="H386" s="21">
        <v>0</v>
      </c>
      <c r="I386" s="21">
        <v>0</v>
      </c>
      <c r="J386" s="21">
        <v>3.9</v>
      </c>
      <c r="K386" s="21">
        <v>0</v>
      </c>
      <c r="L386" s="21">
        <v>0</v>
      </c>
      <c r="N386" s="23">
        <f t="shared" si="64"/>
        <v>595.90000000000009</v>
      </c>
    </row>
    <row r="387" spans="1:14" x14ac:dyDescent="0.3">
      <c r="A387" s="24">
        <v>41931</v>
      </c>
      <c r="B387" s="21"/>
      <c r="C387" s="21">
        <v>4</v>
      </c>
      <c r="D387" s="21">
        <v>0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0.3</v>
      </c>
      <c r="K387" s="21">
        <v>1</v>
      </c>
      <c r="L387" s="21">
        <v>0.2</v>
      </c>
      <c r="N387" s="23">
        <f t="shared" si="64"/>
        <v>596.10000000000014</v>
      </c>
    </row>
    <row r="388" spans="1:14" x14ac:dyDescent="0.3">
      <c r="A388" s="24">
        <v>41932</v>
      </c>
      <c r="B388" s="21"/>
      <c r="C388" s="21">
        <v>31</v>
      </c>
      <c r="D388" s="21">
        <v>19.7</v>
      </c>
      <c r="E388" s="21">
        <v>0</v>
      </c>
      <c r="F388" s="21">
        <v>6.8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>
        <v>0.1</v>
      </c>
      <c r="N388" s="23">
        <f t="shared" si="64"/>
        <v>596.20000000000016</v>
      </c>
    </row>
    <row r="389" spans="1:14" x14ac:dyDescent="0.3">
      <c r="A389" s="24">
        <v>41933</v>
      </c>
      <c r="B389" s="21"/>
      <c r="C389" s="21">
        <v>2.2999999999999998</v>
      </c>
      <c r="D389" s="21">
        <v>5</v>
      </c>
      <c r="E389" s="21">
        <v>3</v>
      </c>
      <c r="F389" s="21">
        <v>0</v>
      </c>
      <c r="G389" s="21">
        <v>0</v>
      </c>
      <c r="H389" s="21">
        <v>0</v>
      </c>
      <c r="I389" s="21">
        <v>0.1</v>
      </c>
      <c r="J389" s="21">
        <v>0</v>
      </c>
      <c r="K389" s="21">
        <v>0.4</v>
      </c>
      <c r="L389" s="21">
        <v>0.1</v>
      </c>
      <c r="N389" s="23">
        <f t="shared" si="64"/>
        <v>596.30000000000018</v>
      </c>
    </row>
    <row r="390" spans="1:14" x14ac:dyDescent="0.3">
      <c r="A390" s="24">
        <v>41934</v>
      </c>
      <c r="B390" s="21">
        <v>42</v>
      </c>
      <c r="C390" s="21">
        <v>0.3</v>
      </c>
      <c r="D390" s="21">
        <v>0</v>
      </c>
      <c r="E390" s="21">
        <v>9.5</v>
      </c>
      <c r="F390" s="21">
        <v>0.9</v>
      </c>
      <c r="G390" s="21">
        <v>0</v>
      </c>
      <c r="H390" s="21">
        <v>0</v>
      </c>
      <c r="I390" s="21">
        <v>0</v>
      </c>
      <c r="J390" s="21">
        <v>4.5999999999999996</v>
      </c>
      <c r="K390" s="21">
        <v>2</v>
      </c>
      <c r="L390" s="21">
        <v>0</v>
      </c>
      <c r="N390" s="23">
        <f t="shared" si="64"/>
        <v>596.30000000000018</v>
      </c>
    </row>
    <row r="391" spans="1:14" x14ac:dyDescent="0.3">
      <c r="A391" s="24">
        <v>41935</v>
      </c>
      <c r="B391" s="21">
        <v>11</v>
      </c>
      <c r="C391" s="21">
        <v>0</v>
      </c>
      <c r="D391" s="21">
        <v>0</v>
      </c>
      <c r="E391" s="21">
        <v>15</v>
      </c>
      <c r="F391" s="21">
        <v>8.1</v>
      </c>
      <c r="G391" s="21">
        <v>0.3</v>
      </c>
      <c r="H391" s="21">
        <v>0</v>
      </c>
      <c r="I391" s="21">
        <v>0</v>
      </c>
      <c r="J391" s="21">
        <v>0</v>
      </c>
      <c r="K391" s="21">
        <v>0</v>
      </c>
      <c r="L391" s="21">
        <v>0</v>
      </c>
      <c r="N391" s="23">
        <f t="shared" si="64"/>
        <v>596.30000000000018</v>
      </c>
    </row>
    <row r="392" spans="1:14" x14ac:dyDescent="0.3">
      <c r="A392" s="24">
        <v>41936</v>
      </c>
      <c r="B392" s="21">
        <v>0.4</v>
      </c>
      <c r="C392" s="21">
        <v>0</v>
      </c>
      <c r="D392" s="21">
        <v>0</v>
      </c>
      <c r="E392" s="21">
        <v>0</v>
      </c>
      <c r="F392" s="21">
        <v>1.8</v>
      </c>
      <c r="G392" s="21">
        <v>0.1</v>
      </c>
      <c r="H392" s="21">
        <v>0.2</v>
      </c>
      <c r="I392" s="21">
        <v>0</v>
      </c>
      <c r="J392" s="21">
        <v>2</v>
      </c>
      <c r="K392" s="21">
        <v>7.2</v>
      </c>
      <c r="L392" s="21">
        <v>0.2</v>
      </c>
      <c r="N392" s="23">
        <f t="shared" si="64"/>
        <v>596.50000000000023</v>
      </c>
    </row>
    <row r="393" spans="1:14" x14ac:dyDescent="0.3">
      <c r="A393" s="24">
        <v>41937</v>
      </c>
      <c r="B393" s="21"/>
      <c r="C393" s="21">
        <v>0</v>
      </c>
      <c r="D393" s="21">
        <v>2</v>
      </c>
      <c r="E393" s="21">
        <v>0.5</v>
      </c>
      <c r="F393" s="21">
        <v>4</v>
      </c>
      <c r="G393" s="21">
        <v>0</v>
      </c>
      <c r="H393" s="21">
        <v>4.2</v>
      </c>
      <c r="I393" s="21">
        <v>0</v>
      </c>
      <c r="J393" s="21">
        <v>0</v>
      </c>
      <c r="K393" s="21">
        <v>2.4</v>
      </c>
      <c r="L393" s="21">
        <v>0</v>
      </c>
      <c r="N393" s="23">
        <f t="shared" si="64"/>
        <v>596.50000000000023</v>
      </c>
    </row>
    <row r="394" spans="1:14" x14ac:dyDescent="0.3">
      <c r="A394" s="24">
        <v>41938</v>
      </c>
      <c r="B394" s="21"/>
      <c r="C394" s="21">
        <v>0</v>
      </c>
      <c r="D394" s="21">
        <v>0</v>
      </c>
      <c r="E394" s="21">
        <v>0.3</v>
      </c>
      <c r="F394" s="21">
        <v>0</v>
      </c>
      <c r="G394" s="21">
        <v>0.2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N394" s="23">
        <f t="shared" si="64"/>
        <v>596.50000000000023</v>
      </c>
    </row>
    <row r="395" spans="1:14" x14ac:dyDescent="0.3">
      <c r="A395" s="24">
        <v>41939</v>
      </c>
      <c r="B395" s="21"/>
      <c r="C395" s="21">
        <v>0</v>
      </c>
      <c r="D395" s="21">
        <v>0</v>
      </c>
      <c r="E395" s="21">
        <v>4.7</v>
      </c>
      <c r="F395" s="21">
        <v>6.5</v>
      </c>
      <c r="G395" s="21">
        <v>0.1</v>
      </c>
      <c r="H395" s="21">
        <v>0.2</v>
      </c>
      <c r="I395" s="21">
        <v>0</v>
      </c>
      <c r="J395" s="21">
        <v>0</v>
      </c>
      <c r="K395" s="21">
        <v>20</v>
      </c>
      <c r="L395" s="21">
        <v>0</v>
      </c>
      <c r="N395" s="23">
        <f t="shared" si="64"/>
        <v>596.50000000000023</v>
      </c>
    </row>
    <row r="396" spans="1:14" x14ac:dyDescent="0.3">
      <c r="A396" s="24">
        <v>41940</v>
      </c>
      <c r="B396" s="21"/>
      <c r="C396" s="21">
        <v>0</v>
      </c>
      <c r="D396" s="21">
        <v>0</v>
      </c>
      <c r="E396" s="21">
        <v>0.6</v>
      </c>
      <c r="F396" s="21">
        <v>0.8</v>
      </c>
      <c r="G396" s="21">
        <v>1</v>
      </c>
      <c r="H396" s="21">
        <v>0</v>
      </c>
      <c r="I396" s="21">
        <v>0</v>
      </c>
      <c r="J396" s="21">
        <v>0.2</v>
      </c>
      <c r="K396" s="21">
        <v>0</v>
      </c>
      <c r="L396" s="21">
        <v>0</v>
      </c>
      <c r="N396" s="23">
        <f t="shared" si="64"/>
        <v>596.50000000000023</v>
      </c>
    </row>
    <row r="397" spans="1:14" x14ac:dyDescent="0.3">
      <c r="A397" s="24">
        <v>41941</v>
      </c>
      <c r="B397" s="21"/>
      <c r="C397" s="21">
        <v>0</v>
      </c>
      <c r="D397" s="21">
        <v>1</v>
      </c>
      <c r="E397" s="21">
        <v>6.7</v>
      </c>
      <c r="F397" s="21">
        <v>1</v>
      </c>
      <c r="G397" s="21">
        <v>0.1</v>
      </c>
      <c r="H397" s="21">
        <v>5.9</v>
      </c>
      <c r="I397" s="21">
        <v>0</v>
      </c>
      <c r="J397" s="21">
        <v>0</v>
      </c>
      <c r="K397" s="21">
        <v>0</v>
      </c>
      <c r="L397" s="21">
        <v>0</v>
      </c>
      <c r="N397" s="23">
        <f t="shared" si="64"/>
        <v>596.50000000000023</v>
      </c>
    </row>
    <row r="398" spans="1:14" x14ac:dyDescent="0.3">
      <c r="A398" s="24">
        <v>41942</v>
      </c>
      <c r="B398" s="21"/>
      <c r="C398" s="21">
        <v>0</v>
      </c>
      <c r="D398" s="21">
        <v>0.9</v>
      </c>
      <c r="E398" s="21">
        <v>0.3</v>
      </c>
      <c r="F398" s="21">
        <v>0</v>
      </c>
      <c r="G398" s="21">
        <v>0</v>
      </c>
      <c r="H398" s="21">
        <v>11.3</v>
      </c>
      <c r="I398" s="21">
        <v>0</v>
      </c>
      <c r="J398" s="21">
        <v>0</v>
      </c>
      <c r="K398" s="21">
        <v>0</v>
      </c>
      <c r="L398" s="21">
        <v>0.3</v>
      </c>
      <c r="N398" s="23">
        <f t="shared" si="64"/>
        <v>596.80000000000018</v>
      </c>
    </row>
    <row r="399" spans="1:14" ht="15" thickBot="1" x14ac:dyDescent="0.35">
      <c r="A399" s="24">
        <v>41943</v>
      </c>
      <c r="B399" s="21"/>
      <c r="C399" s="21">
        <v>0</v>
      </c>
      <c r="D399" s="21">
        <v>0</v>
      </c>
      <c r="E399" s="21">
        <v>0</v>
      </c>
      <c r="F399" s="49">
        <v>0</v>
      </c>
      <c r="G399" s="49">
        <v>0.1</v>
      </c>
      <c r="H399" s="49">
        <v>0</v>
      </c>
      <c r="I399" s="65">
        <v>0</v>
      </c>
      <c r="J399" s="65">
        <v>0</v>
      </c>
      <c r="K399" s="65">
        <v>14.8</v>
      </c>
      <c r="L399" s="49">
        <v>0</v>
      </c>
      <c r="N399" s="23">
        <f t="shared" si="64"/>
        <v>596.80000000000018</v>
      </c>
    </row>
    <row r="400" spans="1:14" x14ac:dyDescent="0.3">
      <c r="A400" s="24">
        <v>41944</v>
      </c>
      <c r="B400" s="21"/>
      <c r="C400" s="21">
        <v>0</v>
      </c>
      <c r="D400" s="21">
        <v>0</v>
      </c>
      <c r="E400" s="48">
        <v>0.4</v>
      </c>
      <c r="F400" s="48">
        <v>0</v>
      </c>
      <c r="G400" s="48">
        <v>0</v>
      </c>
      <c r="H400" s="48">
        <v>0</v>
      </c>
      <c r="I400" s="61">
        <v>0.1</v>
      </c>
      <c r="J400" s="61">
        <v>0</v>
      </c>
      <c r="K400" s="48">
        <v>0</v>
      </c>
      <c r="N400" s="23">
        <f t="shared" si="64"/>
        <v>596.80000000000018</v>
      </c>
    </row>
    <row r="401" spans="1:14" x14ac:dyDescent="0.3">
      <c r="A401" s="24">
        <v>41945</v>
      </c>
      <c r="B401" s="21"/>
      <c r="C401" s="21">
        <v>0</v>
      </c>
      <c r="D401" s="21">
        <v>2</v>
      </c>
      <c r="E401" s="22">
        <v>4</v>
      </c>
      <c r="F401" s="22">
        <v>0.3</v>
      </c>
      <c r="G401" s="22">
        <v>0</v>
      </c>
      <c r="H401" s="22">
        <v>4.2</v>
      </c>
      <c r="I401" s="22">
        <v>10</v>
      </c>
      <c r="J401" s="22">
        <v>0</v>
      </c>
      <c r="K401" s="22">
        <v>0</v>
      </c>
      <c r="N401" s="23">
        <f t="shared" si="64"/>
        <v>596.80000000000018</v>
      </c>
    </row>
    <row r="402" spans="1:14" x14ac:dyDescent="0.3">
      <c r="A402" s="24">
        <v>41946</v>
      </c>
      <c r="B402" s="21"/>
      <c r="C402" s="21">
        <v>0</v>
      </c>
      <c r="D402" s="21">
        <v>0</v>
      </c>
      <c r="E402" s="22">
        <v>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1.4</v>
      </c>
      <c r="N402" s="23">
        <f t="shared" si="64"/>
        <v>596.80000000000018</v>
      </c>
    </row>
    <row r="403" spans="1:14" x14ac:dyDescent="0.3">
      <c r="A403" s="24">
        <v>41947</v>
      </c>
      <c r="B403" s="21"/>
      <c r="C403" s="21">
        <v>0</v>
      </c>
      <c r="D403" s="21">
        <v>0</v>
      </c>
      <c r="E403" s="22">
        <v>0</v>
      </c>
      <c r="F403" s="22">
        <v>0.1</v>
      </c>
      <c r="G403" s="22">
        <v>9</v>
      </c>
      <c r="H403" s="22">
        <v>6</v>
      </c>
      <c r="I403" s="22">
        <v>4.0999999999999996</v>
      </c>
      <c r="J403" s="22">
        <v>0</v>
      </c>
      <c r="K403" s="22">
        <v>0</v>
      </c>
      <c r="N403" s="23">
        <f t="shared" si="64"/>
        <v>596.80000000000018</v>
      </c>
    </row>
    <row r="404" spans="1:14" x14ac:dyDescent="0.3">
      <c r="A404" s="24">
        <v>41948</v>
      </c>
      <c r="B404" s="21"/>
      <c r="C404" s="21">
        <v>0</v>
      </c>
      <c r="D404" s="21">
        <v>5</v>
      </c>
      <c r="E404" s="22">
        <v>0</v>
      </c>
      <c r="F404" s="22">
        <v>0.1</v>
      </c>
      <c r="G404" s="22">
        <v>21.2</v>
      </c>
      <c r="H404" s="22">
        <v>0</v>
      </c>
      <c r="I404" s="22">
        <v>0</v>
      </c>
      <c r="J404" s="22">
        <v>13.1</v>
      </c>
      <c r="K404" s="22">
        <v>9.4</v>
      </c>
      <c r="N404" s="23">
        <f t="shared" si="64"/>
        <v>596.80000000000018</v>
      </c>
    </row>
    <row r="405" spans="1:14" x14ac:dyDescent="0.3">
      <c r="A405" s="24">
        <v>41949</v>
      </c>
      <c r="B405" s="21"/>
      <c r="C405" s="21">
        <v>0</v>
      </c>
      <c r="D405" s="21">
        <v>18.5</v>
      </c>
      <c r="E405" s="22">
        <v>0</v>
      </c>
      <c r="F405" s="22">
        <v>0.2</v>
      </c>
      <c r="G405" s="22">
        <v>7.6</v>
      </c>
      <c r="H405" s="22">
        <v>0</v>
      </c>
      <c r="I405" s="22">
        <v>0.1</v>
      </c>
      <c r="J405" s="22">
        <v>0</v>
      </c>
      <c r="K405" s="22">
        <v>0</v>
      </c>
      <c r="N405" s="23">
        <f t="shared" si="64"/>
        <v>596.80000000000018</v>
      </c>
    </row>
    <row r="406" spans="1:14" x14ac:dyDescent="0.3">
      <c r="A406" s="24">
        <v>41950</v>
      </c>
      <c r="B406" s="21"/>
      <c r="C406" s="21">
        <v>2.5</v>
      </c>
      <c r="D406" s="21">
        <v>5</v>
      </c>
      <c r="E406" s="22">
        <v>0</v>
      </c>
      <c r="F406" s="22">
        <v>0.2</v>
      </c>
      <c r="G406" s="22">
        <v>3</v>
      </c>
      <c r="H406" s="22">
        <v>0</v>
      </c>
      <c r="I406" s="22">
        <v>0</v>
      </c>
      <c r="J406" s="22">
        <v>0</v>
      </c>
      <c r="K406" s="22">
        <v>0</v>
      </c>
      <c r="N406" s="23">
        <f t="shared" si="64"/>
        <v>596.80000000000018</v>
      </c>
    </row>
    <row r="407" spans="1:14" x14ac:dyDescent="0.3">
      <c r="A407" s="24">
        <v>41951</v>
      </c>
      <c r="B407" s="21"/>
      <c r="C407" s="21">
        <v>0</v>
      </c>
      <c r="D407" s="21">
        <v>2</v>
      </c>
      <c r="E407" s="22">
        <v>0</v>
      </c>
      <c r="F407" s="22">
        <v>0.2</v>
      </c>
      <c r="G407" s="22">
        <v>3.4</v>
      </c>
      <c r="H407" s="22">
        <v>0.1</v>
      </c>
      <c r="I407" s="22">
        <v>0.2</v>
      </c>
      <c r="J407" s="22">
        <v>0</v>
      </c>
      <c r="K407" s="22">
        <v>0</v>
      </c>
      <c r="N407" s="23">
        <f t="shared" si="64"/>
        <v>596.80000000000018</v>
      </c>
    </row>
    <row r="408" spans="1:14" x14ac:dyDescent="0.3">
      <c r="A408" s="24">
        <v>41952</v>
      </c>
      <c r="B408" s="21">
        <v>0.5</v>
      </c>
      <c r="C408" s="21">
        <v>3</v>
      </c>
      <c r="D408" s="21">
        <v>0</v>
      </c>
      <c r="E408" s="22">
        <v>2</v>
      </c>
      <c r="F408" s="22">
        <v>0.1</v>
      </c>
      <c r="G408" s="22">
        <v>8.6999999999999993</v>
      </c>
      <c r="H408" s="22">
        <v>0</v>
      </c>
      <c r="I408" s="22">
        <v>0</v>
      </c>
      <c r="J408" s="22">
        <v>0</v>
      </c>
      <c r="K408" s="22">
        <v>0</v>
      </c>
      <c r="N408" s="23">
        <f t="shared" si="64"/>
        <v>596.80000000000018</v>
      </c>
    </row>
    <row r="409" spans="1:14" x14ac:dyDescent="0.3">
      <c r="A409" s="24">
        <v>41953</v>
      </c>
      <c r="B409" s="21"/>
      <c r="C409" s="21">
        <v>1.8</v>
      </c>
      <c r="D409" s="21">
        <v>0</v>
      </c>
      <c r="E409" s="22">
        <v>0</v>
      </c>
      <c r="F409" s="22">
        <v>0</v>
      </c>
      <c r="G409" s="22">
        <v>20.5</v>
      </c>
      <c r="H409" s="22">
        <v>0</v>
      </c>
      <c r="I409" s="22">
        <v>0.1</v>
      </c>
      <c r="J409" s="22">
        <v>0</v>
      </c>
      <c r="K409" s="22">
        <v>2</v>
      </c>
      <c r="N409" s="23">
        <f t="shared" si="64"/>
        <v>596.80000000000018</v>
      </c>
    </row>
    <row r="410" spans="1:14" x14ac:dyDescent="0.3">
      <c r="A410" s="24">
        <v>41954</v>
      </c>
      <c r="B410" s="21"/>
      <c r="C410" s="21">
        <v>0.4</v>
      </c>
      <c r="D410" s="21">
        <v>1.2</v>
      </c>
      <c r="E410" s="22">
        <v>1.4</v>
      </c>
      <c r="F410" s="22">
        <v>0.1</v>
      </c>
      <c r="G410" s="22">
        <v>0</v>
      </c>
      <c r="H410" s="22">
        <v>0</v>
      </c>
      <c r="I410" s="22">
        <v>0</v>
      </c>
      <c r="J410" s="22">
        <v>0.1</v>
      </c>
      <c r="K410" s="22">
        <v>4</v>
      </c>
      <c r="N410" s="23">
        <f t="shared" si="64"/>
        <v>596.80000000000018</v>
      </c>
    </row>
    <row r="411" spans="1:14" x14ac:dyDescent="0.3">
      <c r="A411" s="24">
        <v>41955</v>
      </c>
      <c r="B411" s="21"/>
      <c r="C411" s="21">
        <v>0</v>
      </c>
      <c r="D411" s="21">
        <v>0</v>
      </c>
      <c r="E411" s="22">
        <v>1</v>
      </c>
      <c r="F411" s="22">
        <v>0</v>
      </c>
      <c r="G411" s="22">
        <v>0.4</v>
      </c>
      <c r="H411" s="22">
        <v>0</v>
      </c>
      <c r="I411" s="22">
        <v>0.1</v>
      </c>
      <c r="J411" s="22">
        <v>0</v>
      </c>
      <c r="K411" s="22">
        <v>0.5</v>
      </c>
      <c r="N411" s="23">
        <f t="shared" si="64"/>
        <v>596.80000000000018</v>
      </c>
    </row>
    <row r="412" spans="1:14" x14ac:dyDescent="0.3">
      <c r="A412" s="24">
        <v>41956</v>
      </c>
      <c r="B412" s="21">
        <v>0.3</v>
      </c>
      <c r="C412" s="21">
        <v>0</v>
      </c>
      <c r="D412" s="21">
        <v>0</v>
      </c>
      <c r="E412" s="21">
        <v>4.5</v>
      </c>
      <c r="F412" s="21">
        <v>1</v>
      </c>
      <c r="G412" s="21">
        <v>1.6</v>
      </c>
      <c r="H412" s="21">
        <v>0</v>
      </c>
      <c r="I412" s="21">
        <v>0</v>
      </c>
      <c r="J412" s="21">
        <v>0</v>
      </c>
      <c r="K412" s="21">
        <v>0.4</v>
      </c>
      <c r="N412" s="23">
        <f t="shared" si="64"/>
        <v>596.80000000000018</v>
      </c>
    </row>
    <row r="413" spans="1:14" x14ac:dyDescent="0.3">
      <c r="A413" s="24">
        <v>41957</v>
      </c>
      <c r="B413" s="21"/>
      <c r="C413" s="21">
        <v>1.2</v>
      </c>
      <c r="D413" s="21">
        <v>0</v>
      </c>
      <c r="E413" s="21">
        <v>0</v>
      </c>
      <c r="F413" s="21">
        <v>1.2</v>
      </c>
      <c r="G413" s="21">
        <v>1.1000000000000001</v>
      </c>
      <c r="H413" s="21">
        <v>0.1</v>
      </c>
      <c r="I413" s="21">
        <v>0</v>
      </c>
      <c r="J413" s="21">
        <v>0</v>
      </c>
      <c r="K413" s="21">
        <v>0.3</v>
      </c>
      <c r="N413" s="23">
        <f t="shared" si="64"/>
        <v>596.80000000000018</v>
      </c>
    </row>
    <row r="414" spans="1:14" x14ac:dyDescent="0.3">
      <c r="A414" s="24">
        <v>41958</v>
      </c>
      <c r="B414" s="21"/>
      <c r="C414" s="21">
        <v>3.5</v>
      </c>
      <c r="D414" s="21">
        <v>2</v>
      </c>
      <c r="E414" s="21">
        <v>0</v>
      </c>
      <c r="F414" s="21">
        <v>2.5</v>
      </c>
      <c r="G414" s="21">
        <v>0.5</v>
      </c>
      <c r="H414" s="21">
        <v>0</v>
      </c>
      <c r="I414" s="21">
        <v>0</v>
      </c>
      <c r="J414" s="21">
        <v>0</v>
      </c>
      <c r="K414" s="21">
        <v>0.8</v>
      </c>
      <c r="N414" s="23">
        <f t="shared" si="64"/>
        <v>596.80000000000018</v>
      </c>
    </row>
    <row r="415" spans="1:14" x14ac:dyDescent="0.3">
      <c r="A415" s="24">
        <v>41959</v>
      </c>
      <c r="B415" s="21">
        <v>3</v>
      </c>
      <c r="C415" s="21">
        <v>0</v>
      </c>
      <c r="D415" s="21">
        <v>2</v>
      </c>
      <c r="E415" s="21">
        <v>0</v>
      </c>
      <c r="F415" s="21">
        <v>0</v>
      </c>
      <c r="G415" s="21">
        <v>0</v>
      </c>
      <c r="H415" s="21">
        <v>0</v>
      </c>
      <c r="I415" s="21">
        <v>0.1</v>
      </c>
      <c r="J415" s="21">
        <v>1.2</v>
      </c>
      <c r="K415" s="21">
        <v>7.7</v>
      </c>
      <c r="N415" s="23">
        <f t="shared" si="64"/>
        <v>596.80000000000018</v>
      </c>
    </row>
    <row r="416" spans="1:14" x14ac:dyDescent="0.3">
      <c r="A416" s="24">
        <v>41960</v>
      </c>
      <c r="B416" s="21"/>
      <c r="C416" s="21">
        <v>1.5</v>
      </c>
      <c r="D416" s="21">
        <v>2.2999999999999998</v>
      </c>
      <c r="E416" s="21">
        <v>9</v>
      </c>
      <c r="F416" s="21">
        <v>0</v>
      </c>
      <c r="G416" s="21">
        <v>0</v>
      </c>
      <c r="H416" s="21">
        <v>0</v>
      </c>
      <c r="I416" s="21">
        <v>0.1</v>
      </c>
      <c r="J416" s="21">
        <v>0</v>
      </c>
      <c r="K416" s="21">
        <v>7.9</v>
      </c>
      <c r="N416" s="23">
        <f t="shared" si="64"/>
        <v>596.80000000000018</v>
      </c>
    </row>
    <row r="417" spans="1:14" x14ac:dyDescent="0.3">
      <c r="A417" s="24">
        <v>41961</v>
      </c>
      <c r="B417" s="21">
        <v>2.6</v>
      </c>
      <c r="C417" s="21">
        <v>3.5</v>
      </c>
      <c r="D417" s="21">
        <v>0</v>
      </c>
      <c r="E417" s="21">
        <v>0.9</v>
      </c>
      <c r="F417" s="21">
        <v>0</v>
      </c>
      <c r="G417" s="21">
        <v>0</v>
      </c>
      <c r="H417" s="21">
        <v>0</v>
      </c>
      <c r="I417" s="21">
        <v>0.1</v>
      </c>
      <c r="J417" s="21">
        <v>5.0999999999999996</v>
      </c>
      <c r="K417" s="21">
        <v>0</v>
      </c>
      <c r="N417" s="23">
        <f t="shared" si="64"/>
        <v>596.80000000000018</v>
      </c>
    </row>
    <row r="418" spans="1:14" x14ac:dyDescent="0.3">
      <c r="A418" s="24">
        <v>41962</v>
      </c>
      <c r="B418" s="21">
        <v>0.2</v>
      </c>
      <c r="C418" s="21">
        <v>0.2</v>
      </c>
      <c r="D418" s="21">
        <v>0</v>
      </c>
      <c r="E418" s="21">
        <v>3.9</v>
      </c>
      <c r="F418" s="21">
        <v>0</v>
      </c>
      <c r="G418" s="21">
        <v>0</v>
      </c>
      <c r="H418" s="21">
        <v>2.9</v>
      </c>
      <c r="I418" s="21">
        <v>3.6</v>
      </c>
      <c r="J418" s="21">
        <v>0</v>
      </c>
      <c r="K418" s="21">
        <v>4</v>
      </c>
      <c r="N418" s="23">
        <f t="shared" ref="N418:N460" si="65">N417+L418</f>
        <v>596.80000000000018</v>
      </c>
    </row>
    <row r="419" spans="1:14" x14ac:dyDescent="0.3">
      <c r="A419" s="24">
        <v>41963</v>
      </c>
      <c r="B419" s="21"/>
      <c r="C419" s="21">
        <v>18</v>
      </c>
      <c r="D419" s="21">
        <v>0</v>
      </c>
      <c r="E419" s="21">
        <v>0.3</v>
      </c>
      <c r="F419" s="21">
        <v>2</v>
      </c>
      <c r="G419" s="21">
        <v>3.6</v>
      </c>
      <c r="H419" s="21">
        <v>0</v>
      </c>
      <c r="I419" s="21">
        <v>0</v>
      </c>
      <c r="J419" s="21">
        <v>0</v>
      </c>
      <c r="K419" s="21">
        <v>4.9000000000000004</v>
      </c>
      <c r="N419" s="23">
        <f t="shared" si="65"/>
        <v>596.80000000000018</v>
      </c>
    </row>
    <row r="420" spans="1:14" x14ac:dyDescent="0.3">
      <c r="A420" s="24">
        <v>41964</v>
      </c>
      <c r="B420" s="21"/>
      <c r="C420" s="21">
        <v>2</v>
      </c>
      <c r="D420" s="21">
        <v>0</v>
      </c>
      <c r="E420" s="21">
        <v>2</v>
      </c>
      <c r="F420" s="21">
        <v>0.2</v>
      </c>
      <c r="G420" s="21">
        <v>0.5</v>
      </c>
      <c r="H420" s="21">
        <v>0</v>
      </c>
      <c r="I420" s="21">
        <v>0</v>
      </c>
      <c r="J420" s="21">
        <v>0</v>
      </c>
      <c r="K420" s="21">
        <v>0.2</v>
      </c>
      <c r="N420" s="23">
        <f t="shared" si="65"/>
        <v>596.80000000000018</v>
      </c>
    </row>
    <row r="421" spans="1:14" x14ac:dyDescent="0.3">
      <c r="A421" s="24">
        <v>41965</v>
      </c>
      <c r="B421" s="21">
        <v>0.1</v>
      </c>
      <c r="C421" s="21">
        <v>2.7</v>
      </c>
      <c r="D421" s="21">
        <v>0</v>
      </c>
      <c r="E421" s="21">
        <v>4</v>
      </c>
      <c r="F421" s="21">
        <v>0.1</v>
      </c>
      <c r="G421" s="21">
        <v>0</v>
      </c>
      <c r="H421" s="21">
        <v>0</v>
      </c>
      <c r="I421" s="21">
        <v>0.3</v>
      </c>
      <c r="J421" s="21">
        <v>0</v>
      </c>
      <c r="K421" s="21">
        <v>0</v>
      </c>
      <c r="N421" s="23">
        <f t="shared" si="65"/>
        <v>596.80000000000018</v>
      </c>
    </row>
    <row r="422" spans="1:14" x14ac:dyDescent="0.3">
      <c r="A422" s="24">
        <v>41966</v>
      </c>
      <c r="B422" s="21"/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1.8</v>
      </c>
      <c r="K422" s="21">
        <v>1.1000000000000001</v>
      </c>
      <c r="N422" s="23">
        <f t="shared" si="65"/>
        <v>596.80000000000018</v>
      </c>
    </row>
    <row r="423" spans="1:14" x14ac:dyDescent="0.3">
      <c r="A423" s="24">
        <v>41967</v>
      </c>
      <c r="B423" s="21"/>
      <c r="C423" s="21">
        <v>0</v>
      </c>
      <c r="D423" s="21">
        <v>0</v>
      </c>
      <c r="E423" s="21">
        <v>0</v>
      </c>
      <c r="F423" s="21">
        <v>2.2999999999999998</v>
      </c>
      <c r="G423" s="21">
        <v>0.1</v>
      </c>
      <c r="H423" s="21">
        <v>0</v>
      </c>
      <c r="I423" s="21">
        <v>0</v>
      </c>
      <c r="J423" s="21">
        <v>0.2</v>
      </c>
      <c r="K423" s="21">
        <v>0.1</v>
      </c>
      <c r="N423" s="23">
        <f t="shared" si="65"/>
        <v>596.80000000000018</v>
      </c>
    </row>
    <row r="424" spans="1:14" x14ac:dyDescent="0.3">
      <c r="A424" s="24">
        <v>41968</v>
      </c>
      <c r="B424" s="21">
        <v>3</v>
      </c>
      <c r="C424" s="21">
        <v>0</v>
      </c>
      <c r="D424" s="21">
        <v>0</v>
      </c>
      <c r="E424" s="21">
        <v>3.8</v>
      </c>
      <c r="F424" s="21">
        <v>7.9</v>
      </c>
      <c r="G424" s="21">
        <v>0</v>
      </c>
      <c r="H424" s="21">
        <v>0</v>
      </c>
      <c r="I424" s="21">
        <v>0</v>
      </c>
      <c r="J424" s="21">
        <v>0</v>
      </c>
      <c r="K424" s="21">
        <v>0.3</v>
      </c>
      <c r="N424" s="23">
        <f t="shared" si="65"/>
        <v>596.80000000000018</v>
      </c>
    </row>
    <row r="425" spans="1:14" x14ac:dyDescent="0.3">
      <c r="A425" s="24">
        <v>41969</v>
      </c>
      <c r="B425" s="21">
        <v>0.3</v>
      </c>
      <c r="C425" s="21">
        <v>5</v>
      </c>
      <c r="D425" s="21">
        <v>0</v>
      </c>
      <c r="E425" s="21">
        <v>10.199999999999999</v>
      </c>
      <c r="F425" s="21">
        <v>10.9</v>
      </c>
      <c r="G425" s="21">
        <v>0.1</v>
      </c>
      <c r="H425" s="21">
        <v>0</v>
      </c>
      <c r="I425" s="21">
        <v>1.9</v>
      </c>
      <c r="J425" s="21">
        <v>0</v>
      </c>
      <c r="K425" s="21">
        <v>0</v>
      </c>
      <c r="N425" s="23">
        <f t="shared" si="65"/>
        <v>596.80000000000018</v>
      </c>
    </row>
    <row r="426" spans="1:14" x14ac:dyDescent="0.3">
      <c r="A426" s="24">
        <v>41970</v>
      </c>
      <c r="B426" s="21"/>
      <c r="C426" s="21">
        <v>0</v>
      </c>
      <c r="D426" s="21">
        <v>2</v>
      </c>
      <c r="E426" s="21">
        <v>0</v>
      </c>
      <c r="F426" s="21">
        <v>0</v>
      </c>
      <c r="G426" s="21">
        <v>1.2</v>
      </c>
      <c r="H426" s="21">
        <v>1.2</v>
      </c>
      <c r="I426" s="21">
        <v>3.2</v>
      </c>
      <c r="J426" s="21">
        <v>0</v>
      </c>
      <c r="K426" s="21">
        <v>5.0999999999999996</v>
      </c>
      <c r="N426" s="23">
        <f t="shared" si="65"/>
        <v>596.80000000000018</v>
      </c>
    </row>
    <row r="427" spans="1:14" x14ac:dyDescent="0.3">
      <c r="A427" s="24">
        <v>41971</v>
      </c>
      <c r="B427" s="21"/>
      <c r="C427" s="21">
        <v>7.5</v>
      </c>
      <c r="D427" s="21">
        <v>0</v>
      </c>
      <c r="E427" s="21">
        <v>0</v>
      </c>
      <c r="F427" s="21">
        <v>0</v>
      </c>
      <c r="G427" s="21">
        <v>8</v>
      </c>
      <c r="H427" s="21">
        <v>3.8</v>
      </c>
      <c r="I427" s="21">
        <v>19</v>
      </c>
      <c r="J427" s="21">
        <v>0</v>
      </c>
      <c r="K427" s="21">
        <v>4</v>
      </c>
      <c r="N427" s="23">
        <f t="shared" si="65"/>
        <v>596.80000000000018</v>
      </c>
    </row>
    <row r="428" spans="1:14" x14ac:dyDescent="0.3">
      <c r="A428" s="24">
        <v>41972</v>
      </c>
      <c r="B428" s="21"/>
      <c r="C428" s="21">
        <v>0</v>
      </c>
      <c r="D428" s="21">
        <v>0</v>
      </c>
      <c r="E428" s="21">
        <v>0</v>
      </c>
      <c r="F428" s="21">
        <v>0</v>
      </c>
      <c r="G428" s="21">
        <v>1.9</v>
      </c>
      <c r="H428" s="21">
        <v>1</v>
      </c>
      <c r="I428" s="21">
        <v>1.9</v>
      </c>
      <c r="J428" s="21">
        <v>0</v>
      </c>
      <c r="K428" s="21">
        <v>0</v>
      </c>
      <c r="N428" s="23">
        <f t="shared" si="65"/>
        <v>596.80000000000018</v>
      </c>
    </row>
    <row r="429" spans="1:14" ht="15" thickBot="1" x14ac:dyDescent="0.35">
      <c r="A429" s="24">
        <v>41973</v>
      </c>
      <c r="B429" s="21"/>
      <c r="C429" s="21">
        <v>2</v>
      </c>
      <c r="D429" s="21">
        <v>4</v>
      </c>
      <c r="E429" s="49">
        <v>3</v>
      </c>
      <c r="F429" s="49">
        <v>0</v>
      </c>
      <c r="G429" s="49">
        <v>0</v>
      </c>
      <c r="H429" s="49">
        <v>0</v>
      </c>
      <c r="I429" s="49">
        <v>0.1</v>
      </c>
      <c r="J429" s="49">
        <v>0</v>
      </c>
      <c r="K429" s="49">
        <v>10</v>
      </c>
      <c r="N429" s="23">
        <f t="shared" si="65"/>
        <v>596.80000000000018</v>
      </c>
    </row>
    <row r="430" spans="1:14" x14ac:dyDescent="0.3">
      <c r="A430" s="24">
        <v>41974</v>
      </c>
      <c r="B430" s="21"/>
      <c r="C430" s="21">
        <v>2.5</v>
      </c>
      <c r="D430" s="21">
        <v>7</v>
      </c>
      <c r="E430" s="21">
        <v>0</v>
      </c>
      <c r="F430" s="48">
        <v>0</v>
      </c>
      <c r="G430" s="48">
        <v>0</v>
      </c>
      <c r="H430" s="48">
        <v>0</v>
      </c>
      <c r="I430" s="61">
        <v>0</v>
      </c>
      <c r="J430" s="61">
        <v>0</v>
      </c>
      <c r="K430" s="61">
        <v>11.5</v>
      </c>
      <c r="N430" s="23">
        <f t="shared" si="65"/>
        <v>596.80000000000018</v>
      </c>
    </row>
    <row r="431" spans="1:14" x14ac:dyDescent="0.3">
      <c r="A431" s="24">
        <v>41975</v>
      </c>
      <c r="B431" s="21">
        <v>2.5</v>
      </c>
      <c r="C431" s="21">
        <v>4.7</v>
      </c>
      <c r="D431" s="21">
        <v>0.5</v>
      </c>
      <c r="E431" s="21">
        <v>0</v>
      </c>
      <c r="F431" s="22">
        <v>0</v>
      </c>
      <c r="G431" s="22">
        <v>3.9</v>
      </c>
      <c r="H431" s="22">
        <v>0</v>
      </c>
      <c r="I431" s="22">
        <v>11</v>
      </c>
      <c r="J431" s="22">
        <v>0</v>
      </c>
      <c r="K431" s="22">
        <v>6</v>
      </c>
      <c r="N431" s="23">
        <f t="shared" si="65"/>
        <v>596.80000000000018</v>
      </c>
    </row>
    <row r="432" spans="1:14" x14ac:dyDescent="0.3">
      <c r="A432" s="24">
        <v>41976</v>
      </c>
      <c r="B432" s="21"/>
      <c r="C432" s="21">
        <v>0</v>
      </c>
      <c r="D432" s="21">
        <v>0</v>
      </c>
      <c r="E432" s="21">
        <v>10</v>
      </c>
      <c r="F432" s="22">
        <v>0.8</v>
      </c>
      <c r="G432" s="22">
        <v>0</v>
      </c>
      <c r="H432" s="22">
        <v>0</v>
      </c>
      <c r="I432" s="22">
        <v>0</v>
      </c>
      <c r="J432" s="22">
        <v>0</v>
      </c>
      <c r="K432" s="22">
        <v>2</v>
      </c>
      <c r="N432" s="23">
        <f t="shared" si="65"/>
        <v>596.80000000000018</v>
      </c>
    </row>
    <row r="433" spans="1:14" x14ac:dyDescent="0.3">
      <c r="A433" s="24">
        <v>41977</v>
      </c>
      <c r="B433" s="21"/>
      <c r="C433" s="21">
        <v>0</v>
      </c>
      <c r="D433" s="21">
        <v>0</v>
      </c>
      <c r="E433" s="21">
        <v>0.8</v>
      </c>
      <c r="F433" s="22">
        <v>1</v>
      </c>
      <c r="G433" s="22">
        <v>0</v>
      </c>
      <c r="H433" s="22">
        <v>0</v>
      </c>
      <c r="I433" s="22">
        <v>1.2</v>
      </c>
      <c r="J433" s="22">
        <v>0</v>
      </c>
      <c r="K433" s="22">
        <v>0</v>
      </c>
      <c r="N433" s="23">
        <f t="shared" si="65"/>
        <v>596.80000000000018</v>
      </c>
    </row>
    <row r="434" spans="1:14" x14ac:dyDescent="0.3">
      <c r="A434" s="24">
        <v>41978</v>
      </c>
      <c r="B434" s="21"/>
      <c r="C434" s="21">
        <v>0</v>
      </c>
      <c r="D434" s="21">
        <v>0</v>
      </c>
      <c r="E434" s="21">
        <v>3</v>
      </c>
      <c r="F434" s="22">
        <v>0</v>
      </c>
      <c r="G434" s="22">
        <v>0</v>
      </c>
      <c r="H434" s="22">
        <v>0</v>
      </c>
      <c r="I434" s="22">
        <v>2.2999999999999998</v>
      </c>
      <c r="J434" s="22">
        <v>0.1</v>
      </c>
      <c r="K434" s="22">
        <v>0</v>
      </c>
      <c r="N434" s="23">
        <f t="shared" si="65"/>
        <v>596.80000000000018</v>
      </c>
    </row>
    <row r="435" spans="1:14" x14ac:dyDescent="0.3">
      <c r="A435" s="24">
        <v>41979</v>
      </c>
      <c r="B435" s="21"/>
      <c r="C435" s="21">
        <v>0</v>
      </c>
      <c r="D435" s="21">
        <v>0.3</v>
      </c>
      <c r="E435" s="21">
        <v>0.2</v>
      </c>
      <c r="F435" s="22">
        <v>0</v>
      </c>
      <c r="G435" s="22">
        <v>0</v>
      </c>
      <c r="H435" s="22">
        <v>0</v>
      </c>
      <c r="I435" s="22">
        <v>5</v>
      </c>
      <c r="J435" s="22">
        <v>2.1</v>
      </c>
      <c r="K435" s="22">
        <v>5.5</v>
      </c>
      <c r="N435" s="23">
        <f t="shared" si="65"/>
        <v>596.80000000000018</v>
      </c>
    </row>
    <row r="436" spans="1:14" x14ac:dyDescent="0.3">
      <c r="A436" s="24">
        <v>41980</v>
      </c>
      <c r="B436" s="21"/>
      <c r="C436" s="21">
        <v>0</v>
      </c>
      <c r="D436" s="21">
        <v>0</v>
      </c>
      <c r="E436" s="21">
        <v>0</v>
      </c>
      <c r="F436" s="22">
        <v>0</v>
      </c>
      <c r="G436" s="22">
        <v>0</v>
      </c>
      <c r="H436" s="22">
        <v>0.3</v>
      </c>
      <c r="I436" s="22">
        <v>0</v>
      </c>
      <c r="J436" s="22">
        <v>1.3</v>
      </c>
      <c r="K436" s="22">
        <v>4</v>
      </c>
      <c r="N436" s="23">
        <f t="shared" si="65"/>
        <v>596.80000000000018</v>
      </c>
    </row>
    <row r="437" spans="1:14" x14ac:dyDescent="0.3">
      <c r="A437" s="24">
        <v>41981</v>
      </c>
      <c r="B437" s="21">
        <v>1.5</v>
      </c>
      <c r="C437" s="21">
        <v>0</v>
      </c>
      <c r="D437" s="21">
        <v>0</v>
      </c>
      <c r="E437" s="21">
        <v>15</v>
      </c>
      <c r="F437" s="22">
        <v>5.9</v>
      </c>
      <c r="G437" s="22">
        <v>0</v>
      </c>
      <c r="H437" s="22">
        <v>0.1</v>
      </c>
      <c r="I437" s="22">
        <v>0</v>
      </c>
      <c r="J437" s="22">
        <v>0.1</v>
      </c>
      <c r="K437" s="22">
        <v>0</v>
      </c>
      <c r="N437" s="23">
        <f t="shared" si="65"/>
        <v>596.80000000000018</v>
      </c>
    </row>
    <row r="438" spans="1:14" x14ac:dyDescent="0.3">
      <c r="A438" s="24">
        <v>41982</v>
      </c>
      <c r="B438" s="21"/>
      <c r="C438" s="21">
        <v>0</v>
      </c>
      <c r="D438" s="21">
        <v>0.4</v>
      </c>
      <c r="E438" s="21">
        <v>4</v>
      </c>
      <c r="F438" s="22">
        <v>1.7</v>
      </c>
      <c r="G438" s="22">
        <v>7.1</v>
      </c>
      <c r="H438" s="22">
        <v>0</v>
      </c>
      <c r="I438" s="22">
        <v>2.2000000000000002</v>
      </c>
      <c r="J438" s="22">
        <v>11.1</v>
      </c>
      <c r="K438" s="22">
        <v>0</v>
      </c>
      <c r="N438" s="23">
        <f t="shared" si="65"/>
        <v>596.80000000000018</v>
      </c>
    </row>
    <row r="439" spans="1:14" x14ac:dyDescent="0.3">
      <c r="A439" s="24">
        <v>41983</v>
      </c>
      <c r="B439" s="21"/>
      <c r="C439" s="21">
        <v>1.2</v>
      </c>
      <c r="D439" s="21">
        <v>0</v>
      </c>
      <c r="E439" s="21">
        <v>1.3</v>
      </c>
      <c r="F439" s="22">
        <v>0.8</v>
      </c>
      <c r="G439" s="22">
        <v>1.9</v>
      </c>
      <c r="H439" s="22">
        <v>4</v>
      </c>
      <c r="I439" s="22">
        <v>0.4</v>
      </c>
      <c r="J439" s="22">
        <v>24.2</v>
      </c>
      <c r="K439" s="22">
        <v>0.2</v>
      </c>
      <c r="N439" s="23">
        <f t="shared" si="65"/>
        <v>596.80000000000018</v>
      </c>
    </row>
    <row r="440" spans="1:14" x14ac:dyDescent="0.3">
      <c r="A440" s="24">
        <v>41984</v>
      </c>
      <c r="B440" s="21"/>
      <c r="C440" s="21">
        <v>0</v>
      </c>
      <c r="D440" s="21">
        <v>0.7</v>
      </c>
      <c r="E440" s="21">
        <v>0</v>
      </c>
      <c r="F440" s="22">
        <v>0</v>
      </c>
      <c r="G440" s="22">
        <v>0</v>
      </c>
      <c r="H440" s="22">
        <v>0.8</v>
      </c>
      <c r="I440" s="22">
        <v>0</v>
      </c>
      <c r="J440" s="22">
        <v>2</v>
      </c>
      <c r="K440" s="22">
        <v>0</v>
      </c>
      <c r="N440" s="23">
        <f t="shared" si="65"/>
        <v>596.80000000000018</v>
      </c>
    </row>
    <row r="441" spans="1:14" x14ac:dyDescent="0.3">
      <c r="A441" s="24">
        <v>41985</v>
      </c>
      <c r="B441" s="21"/>
      <c r="C441" s="21">
        <v>0.3</v>
      </c>
      <c r="D441" s="21">
        <v>2</v>
      </c>
      <c r="E441" s="21">
        <v>5.0999999999999996</v>
      </c>
      <c r="F441" s="22">
        <v>0</v>
      </c>
      <c r="G441" s="22">
        <v>4</v>
      </c>
      <c r="H441" s="22">
        <v>0</v>
      </c>
      <c r="I441" s="22">
        <v>0</v>
      </c>
      <c r="J441" s="22">
        <v>3</v>
      </c>
      <c r="K441" s="22">
        <v>7.3</v>
      </c>
      <c r="N441" s="23">
        <f t="shared" si="65"/>
        <v>596.80000000000018</v>
      </c>
    </row>
    <row r="442" spans="1:14" x14ac:dyDescent="0.3">
      <c r="A442" s="24">
        <v>41986</v>
      </c>
      <c r="B442" s="21"/>
      <c r="C442" s="21">
        <v>1</v>
      </c>
      <c r="D442" s="21">
        <v>0</v>
      </c>
      <c r="E442" s="21">
        <v>0</v>
      </c>
      <c r="F442" s="21">
        <v>0</v>
      </c>
      <c r="G442" s="21">
        <v>4.3</v>
      </c>
      <c r="H442" s="21">
        <v>0.7</v>
      </c>
      <c r="I442" s="21">
        <v>0</v>
      </c>
      <c r="J442" s="21">
        <v>0</v>
      </c>
      <c r="K442" s="21">
        <v>4.5</v>
      </c>
      <c r="N442" s="23">
        <f t="shared" si="65"/>
        <v>596.80000000000018</v>
      </c>
    </row>
    <row r="443" spans="1:14" x14ac:dyDescent="0.3">
      <c r="A443" s="24">
        <v>41987</v>
      </c>
      <c r="B443" s="21"/>
      <c r="C443" s="21">
        <v>0</v>
      </c>
      <c r="D443" s="21">
        <v>4</v>
      </c>
      <c r="E443" s="21">
        <v>1</v>
      </c>
      <c r="F443" s="21">
        <v>0</v>
      </c>
      <c r="G443" s="21">
        <v>3</v>
      </c>
      <c r="H443" s="21">
        <v>0</v>
      </c>
      <c r="I443" s="21">
        <v>0.3</v>
      </c>
      <c r="J443" s="21">
        <v>0</v>
      </c>
      <c r="K443" s="21">
        <v>0.1</v>
      </c>
      <c r="N443" s="23">
        <f t="shared" si="65"/>
        <v>596.80000000000018</v>
      </c>
    </row>
    <row r="444" spans="1:14" x14ac:dyDescent="0.3">
      <c r="A444" s="24">
        <v>41988</v>
      </c>
      <c r="B444" s="21"/>
      <c r="C444" s="21">
        <v>1</v>
      </c>
      <c r="D444" s="21">
        <v>0.6</v>
      </c>
      <c r="E444" s="21">
        <v>10</v>
      </c>
      <c r="F444" s="21">
        <v>2</v>
      </c>
      <c r="G444" s="21">
        <v>0.2</v>
      </c>
      <c r="H444" s="21">
        <v>0</v>
      </c>
      <c r="I444" s="21">
        <v>0.2</v>
      </c>
      <c r="J444" s="21">
        <v>2.4</v>
      </c>
      <c r="K444" s="21">
        <v>0.1</v>
      </c>
      <c r="N444" s="23">
        <f t="shared" si="65"/>
        <v>596.80000000000018</v>
      </c>
    </row>
    <row r="445" spans="1:14" x14ac:dyDescent="0.3">
      <c r="A445" s="24">
        <v>41989</v>
      </c>
      <c r="B445" s="21">
        <v>6</v>
      </c>
      <c r="C445" s="21">
        <v>0</v>
      </c>
      <c r="D445" s="21">
        <v>0</v>
      </c>
      <c r="E445" s="21">
        <v>0.3</v>
      </c>
      <c r="F445" s="21">
        <v>0</v>
      </c>
      <c r="G445" s="21">
        <v>0</v>
      </c>
      <c r="H445" s="21">
        <v>0.8</v>
      </c>
      <c r="I445" s="21">
        <v>0.3</v>
      </c>
      <c r="J445" s="21">
        <v>3.7</v>
      </c>
      <c r="K445" s="21">
        <v>0</v>
      </c>
      <c r="N445" s="23">
        <f t="shared" si="65"/>
        <v>596.80000000000018</v>
      </c>
    </row>
    <row r="446" spans="1:14" x14ac:dyDescent="0.3">
      <c r="A446" s="24">
        <v>41990</v>
      </c>
      <c r="B446" s="21"/>
      <c r="C446" s="21">
        <v>0.9</v>
      </c>
      <c r="D446" s="21">
        <v>0</v>
      </c>
      <c r="E446" s="21">
        <v>0</v>
      </c>
      <c r="F446" s="21">
        <v>0</v>
      </c>
      <c r="G446" s="21">
        <v>0</v>
      </c>
      <c r="H446" s="21">
        <v>0.4</v>
      </c>
      <c r="I446" s="21">
        <v>2.9</v>
      </c>
      <c r="J446" s="21">
        <v>0.4</v>
      </c>
      <c r="K446" s="21">
        <v>0</v>
      </c>
      <c r="N446" s="23">
        <f t="shared" si="65"/>
        <v>596.80000000000018</v>
      </c>
    </row>
    <row r="447" spans="1:14" x14ac:dyDescent="0.3">
      <c r="A447" s="24">
        <v>41991</v>
      </c>
      <c r="B447" s="21"/>
      <c r="C447" s="21">
        <v>1.7</v>
      </c>
      <c r="D447" s="21">
        <v>0.4</v>
      </c>
      <c r="E447" s="21">
        <v>0</v>
      </c>
      <c r="F447" s="21">
        <v>0</v>
      </c>
      <c r="G447" s="21">
        <v>0</v>
      </c>
      <c r="H447" s="21">
        <v>0</v>
      </c>
      <c r="I447" s="21">
        <v>1.7</v>
      </c>
      <c r="J447" s="21">
        <v>0</v>
      </c>
      <c r="K447" s="21">
        <v>0</v>
      </c>
      <c r="N447" s="23">
        <f t="shared" si="65"/>
        <v>596.80000000000018</v>
      </c>
    </row>
    <row r="448" spans="1:14" x14ac:dyDescent="0.3">
      <c r="A448" s="24">
        <v>41992</v>
      </c>
      <c r="B448" s="21">
        <v>2</v>
      </c>
      <c r="C448" s="21">
        <v>0</v>
      </c>
      <c r="D448" s="21">
        <v>0</v>
      </c>
      <c r="E448" s="21">
        <v>0</v>
      </c>
      <c r="F448" s="21">
        <v>0</v>
      </c>
      <c r="G448" s="21">
        <v>0</v>
      </c>
      <c r="H448" s="21">
        <v>0</v>
      </c>
      <c r="I448" s="21">
        <v>2.9</v>
      </c>
      <c r="J448" s="21">
        <v>0</v>
      </c>
      <c r="K448" s="21">
        <v>0</v>
      </c>
      <c r="N448" s="23">
        <f t="shared" si="65"/>
        <v>596.80000000000018</v>
      </c>
    </row>
    <row r="449" spans="1:14" x14ac:dyDescent="0.3">
      <c r="A449" s="24">
        <v>41993</v>
      </c>
      <c r="B449" s="21">
        <v>2.6</v>
      </c>
      <c r="C449" s="21">
        <v>0</v>
      </c>
      <c r="D449" s="21">
        <v>0</v>
      </c>
      <c r="E449" s="21">
        <v>1.5</v>
      </c>
      <c r="F449" s="21">
        <v>1.2</v>
      </c>
      <c r="G449" s="21">
        <v>0</v>
      </c>
      <c r="H449" s="21">
        <v>0</v>
      </c>
      <c r="I449" s="21">
        <v>1.3</v>
      </c>
      <c r="J449" s="21">
        <v>0</v>
      </c>
      <c r="K449" s="21">
        <v>0</v>
      </c>
      <c r="N449" s="23">
        <f t="shared" si="65"/>
        <v>596.80000000000018</v>
      </c>
    </row>
    <row r="450" spans="1:14" x14ac:dyDescent="0.3">
      <c r="A450" s="24">
        <v>41994</v>
      </c>
      <c r="B450" s="21">
        <v>0.6</v>
      </c>
      <c r="C450" s="21">
        <v>0.2</v>
      </c>
      <c r="D450" s="21">
        <v>0</v>
      </c>
      <c r="E450" s="21">
        <v>2.8</v>
      </c>
      <c r="F450" s="21">
        <v>0</v>
      </c>
      <c r="G450" s="21">
        <v>1.8</v>
      </c>
      <c r="H450" s="21">
        <v>0</v>
      </c>
      <c r="I450" s="21">
        <v>0.5</v>
      </c>
      <c r="J450" s="21">
        <v>0</v>
      </c>
      <c r="K450" s="21">
        <v>1.8</v>
      </c>
      <c r="N450" s="23">
        <f t="shared" si="65"/>
        <v>596.80000000000018</v>
      </c>
    </row>
    <row r="451" spans="1:14" x14ac:dyDescent="0.3">
      <c r="A451" s="24">
        <v>41995</v>
      </c>
      <c r="B451" s="21">
        <v>3.5</v>
      </c>
      <c r="C451" s="21">
        <v>0</v>
      </c>
      <c r="D451" s="21">
        <v>0</v>
      </c>
      <c r="E451" s="21">
        <v>4.5999999999999996</v>
      </c>
      <c r="F451" s="21">
        <v>1.3</v>
      </c>
      <c r="G451" s="21">
        <v>8.6999999999999993</v>
      </c>
      <c r="H451" s="21">
        <v>8.9</v>
      </c>
      <c r="I451" s="21">
        <v>0</v>
      </c>
      <c r="J451" s="21">
        <v>0.1</v>
      </c>
      <c r="K451" s="21">
        <v>0.6</v>
      </c>
      <c r="N451" s="23">
        <f t="shared" si="65"/>
        <v>596.80000000000018</v>
      </c>
    </row>
    <row r="452" spans="1:14" x14ac:dyDescent="0.3">
      <c r="A452" s="24">
        <v>41996</v>
      </c>
      <c r="B452" s="21"/>
      <c r="C452" s="21">
        <v>0</v>
      </c>
      <c r="D452" s="21">
        <v>0</v>
      </c>
      <c r="E452" s="21">
        <v>9</v>
      </c>
      <c r="F452" s="21">
        <v>1.6</v>
      </c>
      <c r="G452" s="21">
        <v>10.9</v>
      </c>
      <c r="H452" s="21">
        <v>4.4000000000000004</v>
      </c>
      <c r="I452" s="21">
        <v>1.6</v>
      </c>
      <c r="J452" s="21">
        <v>5.6</v>
      </c>
      <c r="K452" s="21">
        <v>0.5</v>
      </c>
      <c r="N452" s="23">
        <f t="shared" si="65"/>
        <v>596.80000000000018</v>
      </c>
    </row>
    <row r="453" spans="1:14" x14ac:dyDescent="0.3">
      <c r="A453" s="24">
        <v>41997</v>
      </c>
      <c r="B453" s="21"/>
      <c r="C453" s="21">
        <v>0.3</v>
      </c>
      <c r="D453" s="21">
        <v>0</v>
      </c>
      <c r="E453" s="21">
        <v>0.5</v>
      </c>
      <c r="F453" s="21">
        <v>4.2</v>
      </c>
      <c r="G453" s="21">
        <v>0.2</v>
      </c>
      <c r="H453" s="21">
        <v>8</v>
      </c>
      <c r="I453" s="21">
        <v>0.5</v>
      </c>
      <c r="J453" s="21">
        <v>0</v>
      </c>
      <c r="K453" s="21">
        <v>0.9</v>
      </c>
      <c r="N453" s="23">
        <f t="shared" si="65"/>
        <v>596.80000000000018</v>
      </c>
    </row>
    <row r="454" spans="1:14" x14ac:dyDescent="0.3">
      <c r="A454" s="24">
        <v>41998</v>
      </c>
      <c r="B454" s="21">
        <v>2</v>
      </c>
      <c r="C454" s="21">
        <v>0.3</v>
      </c>
      <c r="D454" s="21">
        <v>9</v>
      </c>
      <c r="E454" s="21">
        <v>0.3</v>
      </c>
      <c r="F454" s="21">
        <v>1</v>
      </c>
      <c r="G454" s="21">
        <v>1.2</v>
      </c>
      <c r="H454" s="21">
        <v>0</v>
      </c>
      <c r="I454" s="21">
        <v>0.1</v>
      </c>
      <c r="J454" s="21">
        <v>0</v>
      </c>
      <c r="K454" s="21">
        <v>0.1</v>
      </c>
      <c r="N454" s="23">
        <f t="shared" si="65"/>
        <v>596.80000000000018</v>
      </c>
    </row>
    <row r="455" spans="1:14" x14ac:dyDescent="0.3">
      <c r="A455" s="24">
        <v>41999</v>
      </c>
      <c r="B455" s="21">
        <v>2.1</v>
      </c>
      <c r="C455" s="21">
        <v>0</v>
      </c>
      <c r="D455" s="21">
        <v>0.4</v>
      </c>
      <c r="E455" s="21">
        <v>0</v>
      </c>
      <c r="F455" s="21">
        <v>0</v>
      </c>
      <c r="G455" s="21">
        <v>0.8</v>
      </c>
      <c r="H455" s="21">
        <v>0</v>
      </c>
      <c r="I455" s="21">
        <v>0</v>
      </c>
      <c r="J455" s="21">
        <v>0</v>
      </c>
      <c r="K455" s="21">
        <v>0.3</v>
      </c>
      <c r="N455" s="23">
        <f t="shared" si="65"/>
        <v>596.80000000000018</v>
      </c>
    </row>
    <row r="456" spans="1:14" x14ac:dyDescent="0.3">
      <c r="A456" s="24">
        <v>42000</v>
      </c>
      <c r="B456" s="21">
        <v>0.5</v>
      </c>
      <c r="C456" s="21">
        <v>0.4</v>
      </c>
      <c r="D456" s="21">
        <v>1</v>
      </c>
      <c r="E456" s="21">
        <v>0</v>
      </c>
      <c r="F456" s="21">
        <v>1</v>
      </c>
      <c r="G456" s="21">
        <v>1.2</v>
      </c>
      <c r="H456" s="21">
        <v>4</v>
      </c>
      <c r="I456" s="21">
        <v>0</v>
      </c>
      <c r="J456" s="21">
        <v>0</v>
      </c>
      <c r="K456" s="21">
        <v>0</v>
      </c>
      <c r="N456" s="23">
        <f t="shared" si="65"/>
        <v>596.80000000000018</v>
      </c>
    </row>
    <row r="457" spans="1:14" x14ac:dyDescent="0.3">
      <c r="A457" s="24">
        <v>42001</v>
      </c>
      <c r="B457" s="21"/>
      <c r="C457" s="21">
        <v>0.3</v>
      </c>
      <c r="D457" s="21">
        <v>2.1</v>
      </c>
      <c r="E457" s="21">
        <v>1.5</v>
      </c>
      <c r="F457" s="21">
        <v>1.7</v>
      </c>
      <c r="G457" s="21">
        <v>0.2</v>
      </c>
      <c r="H457" s="21">
        <v>19.899999999999999</v>
      </c>
      <c r="I457" s="21">
        <v>0</v>
      </c>
      <c r="J457" s="21">
        <v>0</v>
      </c>
      <c r="K457" s="21">
        <v>0</v>
      </c>
      <c r="N457" s="23">
        <f t="shared" si="65"/>
        <v>596.80000000000018</v>
      </c>
    </row>
    <row r="458" spans="1:14" x14ac:dyDescent="0.3">
      <c r="A458" s="24">
        <v>42002</v>
      </c>
      <c r="B458" s="21"/>
      <c r="C458" s="21">
        <v>0</v>
      </c>
      <c r="D458" s="21">
        <v>0</v>
      </c>
      <c r="E458" s="21">
        <v>4.2</v>
      </c>
      <c r="F458" s="21">
        <v>0.5</v>
      </c>
      <c r="G458" s="21">
        <v>0</v>
      </c>
      <c r="H458" s="21">
        <v>0</v>
      </c>
      <c r="I458" s="21">
        <v>0.7</v>
      </c>
      <c r="J458" s="21">
        <v>0</v>
      </c>
      <c r="K458" s="21">
        <v>0</v>
      </c>
      <c r="N458" s="23">
        <f t="shared" si="65"/>
        <v>596.80000000000018</v>
      </c>
    </row>
    <row r="459" spans="1:14" x14ac:dyDescent="0.3">
      <c r="A459" s="24">
        <v>42003</v>
      </c>
      <c r="B459" s="21"/>
      <c r="C459" s="21">
        <v>0</v>
      </c>
      <c r="D459" s="21">
        <v>0</v>
      </c>
      <c r="E459" s="21">
        <v>0</v>
      </c>
      <c r="F459" s="21">
        <v>1.7</v>
      </c>
      <c r="G459" s="21">
        <v>0</v>
      </c>
      <c r="H459" s="21">
        <v>7</v>
      </c>
      <c r="I459" s="21">
        <v>4.4000000000000004</v>
      </c>
      <c r="J459" s="21">
        <v>0.4</v>
      </c>
      <c r="K459" s="21">
        <v>0</v>
      </c>
      <c r="N459" s="23">
        <f t="shared" si="65"/>
        <v>596.80000000000018</v>
      </c>
    </row>
    <row r="460" spans="1:14" ht="15" thickBot="1" x14ac:dyDescent="0.35">
      <c r="A460" s="24">
        <v>42004</v>
      </c>
      <c r="B460" s="21"/>
      <c r="C460" s="21">
        <v>0</v>
      </c>
      <c r="D460" s="21">
        <v>0</v>
      </c>
      <c r="E460" s="21">
        <v>0</v>
      </c>
      <c r="F460" s="49">
        <v>0.3</v>
      </c>
      <c r="G460" s="49">
        <v>0.2</v>
      </c>
      <c r="H460" s="49">
        <v>4.3</v>
      </c>
      <c r="I460" s="49">
        <v>3.6</v>
      </c>
      <c r="J460" s="49">
        <v>0</v>
      </c>
      <c r="K460" s="49">
        <v>1.9</v>
      </c>
      <c r="N460" s="23">
        <f t="shared" si="65"/>
        <v>596.80000000000018</v>
      </c>
    </row>
    <row r="461" spans="1:14" x14ac:dyDescent="0.3">
      <c r="A461" s="4"/>
    </row>
    <row r="462" spans="1:14" x14ac:dyDescent="0.3">
      <c r="A462" s="4" t="s">
        <v>406</v>
      </c>
    </row>
    <row r="463" spans="1:14" x14ac:dyDescent="0.3">
      <c r="A463" t="s">
        <v>12</v>
      </c>
      <c r="B463">
        <v>2014</v>
      </c>
      <c r="C463">
        <v>2015</v>
      </c>
      <c r="D463">
        <v>2016</v>
      </c>
      <c r="E463">
        <v>2017</v>
      </c>
      <c r="F463">
        <v>2018</v>
      </c>
      <c r="G463">
        <v>2019</v>
      </c>
      <c r="H463">
        <v>2020</v>
      </c>
      <c r="I463">
        <v>2021</v>
      </c>
      <c r="J463">
        <v>2022</v>
      </c>
      <c r="K463">
        <v>2023</v>
      </c>
      <c r="L463">
        <v>2024</v>
      </c>
    </row>
    <row r="464" spans="1:14" x14ac:dyDescent="0.3">
      <c r="A464" t="s">
        <v>41</v>
      </c>
      <c r="C464">
        <v>0</v>
      </c>
      <c r="D464">
        <v>0</v>
      </c>
      <c r="E464">
        <v>0</v>
      </c>
      <c r="F464">
        <v>0.4</v>
      </c>
      <c r="G464">
        <v>5</v>
      </c>
      <c r="H464">
        <v>0</v>
      </c>
      <c r="I464">
        <v>0</v>
      </c>
      <c r="J464">
        <v>0.5</v>
      </c>
      <c r="K464">
        <v>0</v>
      </c>
      <c r="L464">
        <v>8</v>
      </c>
    </row>
    <row r="465" spans="1:12" x14ac:dyDescent="0.3">
      <c r="A465" t="s">
        <v>42</v>
      </c>
      <c r="C465">
        <v>1</v>
      </c>
      <c r="D465">
        <v>0</v>
      </c>
      <c r="E465">
        <v>0.6</v>
      </c>
      <c r="F465">
        <v>0.9</v>
      </c>
      <c r="G465">
        <v>5.5</v>
      </c>
      <c r="H465">
        <v>0</v>
      </c>
      <c r="I465">
        <v>0</v>
      </c>
      <c r="J465">
        <v>0.5</v>
      </c>
      <c r="K465">
        <v>0</v>
      </c>
      <c r="L465">
        <v>9.3000000000000007</v>
      </c>
    </row>
    <row r="466" spans="1:12" x14ac:dyDescent="0.3">
      <c r="A466" t="s">
        <v>43</v>
      </c>
      <c r="C466">
        <v>2.5</v>
      </c>
      <c r="D466">
        <v>0</v>
      </c>
      <c r="E466">
        <v>0.6</v>
      </c>
      <c r="F466">
        <v>2.6</v>
      </c>
      <c r="G466">
        <v>7.5</v>
      </c>
      <c r="H466">
        <v>0</v>
      </c>
      <c r="I466">
        <v>4.9000000000000004</v>
      </c>
      <c r="J466">
        <v>1.7</v>
      </c>
      <c r="K466">
        <v>0</v>
      </c>
      <c r="L466">
        <v>9.8000000000000007</v>
      </c>
    </row>
    <row r="467" spans="1:12" x14ac:dyDescent="0.3">
      <c r="A467" t="s">
        <v>44</v>
      </c>
      <c r="C467">
        <v>6</v>
      </c>
      <c r="D467">
        <v>1</v>
      </c>
      <c r="E467">
        <v>1.6</v>
      </c>
      <c r="F467">
        <v>2.9</v>
      </c>
      <c r="G467">
        <v>8</v>
      </c>
      <c r="H467">
        <v>7</v>
      </c>
      <c r="I467">
        <v>11.4</v>
      </c>
      <c r="J467">
        <v>1.7</v>
      </c>
      <c r="K467">
        <v>0</v>
      </c>
      <c r="L467">
        <v>10</v>
      </c>
    </row>
    <row r="468" spans="1:12" x14ac:dyDescent="0.3">
      <c r="A468" t="s">
        <v>45</v>
      </c>
      <c r="C468">
        <v>6</v>
      </c>
      <c r="D468">
        <v>1.1000000000000001</v>
      </c>
      <c r="E468">
        <v>1.6</v>
      </c>
      <c r="F468">
        <v>2.9</v>
      </c>
      <c r="G468">
        <v>15.5</v>
      </c>
      <c r="H468">
        <v>7.1</v>
      </c>
      <c r="I468">
        <v>16</v>
      </c>
      <c r="J468">
        <v>5.7</v>
      </c>
      <c r="K468">
        <v>5.2</v>
      </c>
      <c r="L468">
        <v>10</v>
      </c>
    </row>
    <row r="469" spans="1:12" x14ac:dyDescent="0.3">
      <c r="A469" t="s">
        <v>46</v>
      </c>
      <c r="C469">
        <v>7.5</v>
      </c>
      <c r="D469">
        <v>1.3</v>
      </c>
      <c r="E469">
        <v>1.6</v>
      </c>
      <c r="F469">
        <v>3.9</v>
      </c>
      <c r="G469">
        <v>15.9</v>
      </c>
      <c r="H469">
        <v>7.1</v>
      </c>
      <c r="I469">
        <v>18.399999999999999</v>
      </c>
      <c r="J469">
        <v>5.7</v>
      </c>
      <c r="K469">
        <v>6.4</v>
      </c>
      <c r="L469">
        <v>26</v>
      </c>
    </row>
    <row r="470" spans="1:12" x14ac:dyDescent="0.3">
      <c r="A470" t="s">
        <v>47</v>
      </c>
      <c r="C470">
        <v>7.5</v>
      </c>
      <c r="D470">
        <v>1.3</v>
      </c>
      <c r="E470">
        <v>1.6</v>
      </c>
      <c r="F470">
        <v>4.2</v>
      </c>
      <c r="G470">
        <v>15.9</v>
      </c>
      <c r="H470">
        <v>7.1</v>
      </c>
      <c r="I470">
        <v>19.2</v>
      </c>
      <c r="J470">
        <v>5.7</v>
      </c>
      <c r="K470">
        <v>6.4</v>
      </c>
      <c r="L470">
        <v>27.1</v>
      </c>
    </row>
    <row r="471" spans="1:12" x14ac:dyDescent="0.3">
      <c r="A471" t="s">
        <v>48</v>
      </c>
      <c r="C471">
        <v>7.7</v>
      </c>
      <c r="D471">
        <v>1.3</v>
      </c>
      <c r="E471">
        <v>1.6</v>
      </c>
      <c r="F471">
        <v>4.4000000000000004</v>
      </c>
      <c r="G471">
        <v>18.899999999999999</v>
      </c>
      <c r="H471">
        <v>8.6</v>
      </c>
      <c r="I471">
        <v>19.2</v>
      </c>
      <c r="J471">
        <v>5.7</v>
      </c>
      <c r="K471">
        <v>6.4</v>
      </c>
      <c r="L471">
        <v>27.1</v>
      </c>
    </row>
    <row r="472" spans="1:12" x14ac:dyDescent="0.3">
      <c r="A472" t="s">
        <v>49</v>
      </c>
      <c r="C472">
        <v>13.7</v>
      </c>
      <c r="D472">
        <v>7.3</v>
      </c>
      <c r="E472">
        <v>2.2999999999999998</v>
      </c>
      <c r="F472">
        <v>4.4000000000000004</v>
      </c>
      <c r="G472">
        <v>19.899999999999999</v>
      </c>
      <c r="H472">
        <v>9.1</v>
      </c>
      <c r="I472">
        <v>19.2</v>
      </c>
      <c r="J472">
        <v>5.7</v>
      </c>
      <c r="K472">
        <v>19.100000000000001</v>
      </c>
      <c r="L472">
        <v>27.1</v>
      </c>
    </row>
    <row r="473" spans="1:12" x14ac:dyDescent="0.3">
      <c r="A473" t="s">
        <v>50</v>
      </c>
      <c r="C473">
        <v>18.5</v>
      </c>
      <c r="D473">
        <v>12.8</v>
      </c>
      <c r="E473">
        <v>2.2999999999999998</v>
      </c>
      <c r="F473">
        <v>5.6</v>
      </c>
      <c r="G473">
        <v>19.899999999999999</v>
      </c>
      <c r="H473">
        <v>9.1</v>
      </c>
      <c r="I473">
        <v>19.2</v>
      </c>
      <c r="J473">
        <v>5.7</v>
      </c>
      <c r="K473">
        <v>20.3</v>
      </c>
      <c r="L473">
        <v>27.1</v>
      </c>
    </row>
    <row r="474" spans="1:12" x14ac:dyDescent="0.3">
      <c r="A474" t="s">
        <v>51</v>
      </c>
      <c r="C474">
        <v>20.5</v>
      </c>
      <c r="D474">
        <v>17.8</v>
      </c>
      <c r="E474">
        <v>2.2999999999999998</v>
      </c>
      <c r="F474">
        <v>5.7</v>
      </c>
      <c r="G474">
        <v>19.899999999999999</v>
      </c>
      <c r="H474">
        <v>10.1</v>
      </c>
      <c r="I474">
        <v>19.2</v>
      </c>
      <c r="J474">
        <v>5.7</v>
      </c>
      <c r="K474">
        <v>20.3</v>
      </c>
      <c r="L474">
        <v>28</v>
      </c>
    </row>
    <row r="475" spans="1:12" x14ac:dyDescent="0.3">
      <c r="A475" t="s">
        <v>52</v>
      </c>
      <c r="C475">
        <v>20.5</v>
      </c>
      <c r="D475">
        <v>18.100000000000001</v>
      </c>
      <c r="E475">
        <v>5.3</v>
      </c>
      <c r="F475">
        <v>5.7</v>
      </c>
      <c r="G475">
        <v>22.9</v>
      </c>
      <c r="H475">
        <v>10.1</v>
      </c>
      <c r="I475">
        <v>22.2</v>
      </c>
      <c r="J475">
        <v>5.7</v>
      </c>
      <c r="K475">
        <v>20.3</v>
      </c>
      <c r="L475">
        <v>28</v>
      </c>
    </row>
    <row r="476" spans="1:12" x14ac:dyDescent="0.3">
      <c r="A476" t="s">
        <v>53</v>
      </c>
      <c r="C476">
        <v>20.5</v>
      </c>
      <c r="D476">
        <v>19.100000000000001</v>
      </c>
      <c r="E476">
        <v>23.3</v>
      </c>
      <c r="F476">
        <v>6.6</v>
      </c>
      <c r="G476">
        <v>23.9</v>
      </c>
      <c r="H476">
        <v>10.1</v>
      </c>
      <c r="I476">
        <v>25.2</v>
      </c>
      <c r="J476">
        <v>5.7</v>
      </c>
      <c r="K476">
        <v>21.3</v>
      </c>
      <c r="L476">
        <v>28.3</v>
      </c>
    </row>
    <row r="477" spans="1:12" x14ac:dyDescent="0.3">
      <c r="A477" t="s">
        <v>54</v>
      </c>
      <c r="C477">
        <v>20.5</v>
      </c>
      <c r="D477">
        <v>20</v>
      </c>
      <c r="E477">
        <v>23.9</v>
      </c>
      <c r="F477">
        <v>6.6</v>
      </c>
      <c r="G477">
        <v>24.7</v>
      </c>
      <c r="H477">
        <v>10.1</v>
      </c>
      <c r="I477">
        <v>25.7</v>
      </c>
      <c r="J477">
        <v>5.7</v>
      </c>
      <c r="K477">
        <v>21.3</v>
      </c>
      <c r="L477">
        <v>28.3</v>
      </c>
    </row>
    <row r="478" spans="1:12" x14ac:dyDescent="0.3">
      <c r="A478" t="s">
        <v>55</v>
      </c>
      <c r="C478">
        <v>23.5</v>
      </c>
      <c r="D478">
        <v>21.8</v>
      </c>
      <c r="E478">
        <v>23.9</v>
      </c>
      <c r="F478">
        <v>6.6</v>
      </c>
      <c r="G478">
        <v>32.700000000000003</v>
      </c>
      <c r="H478">
        <v>10.1</v>
      </c>
      <c r="I478">
        <v>27.2</v>
      </c>
      <c r="J478">
        <v>5.7</v>
      </c>
      <c r="K478">
        <v>28.4</v>
      </c>
      <c r="L478">
        <v>28.3</v>
      </c>
    </row>
    <row r="479" spans="1:12" x14ac:dyDescent="0.3">
      <c r="A479" t="s">
        <v>56</v>
      </c>
      <c r="C479">
        <v>23.5</v>
      </c>
      <c r="D479">
        <v>21.8</v>
      </c>
      <c r="E479">
        <v>23.9</v>
      </c>
      <c r="F479">
        <v>9.4</v>
      </c>
      <c r="G479">
        <v>33.200000000000003</v>
      </c>
      <c r="H479">
        <v>10.1</v>
      </c>
      <c r="I479">
        <v>28.599999999999998</v>
      </c>
      <c r="J479">
        <v>5.7</v>
      </c>
      <c r="K479">
        <v>36.199999999999996</v>
      </c>
      <c r="L479">
        <v>28.3</v>
      </c>
    </row>
    <row r="480" spans="1:12" x14ac:dyDescent="0.3">
      <c r="A480" t="s">
        <v>57</v>
      </c>
      <c r="C480">
        <v>23.5</v>
      </c>
      <c r="D480">
        <v>21.8</v>
      </c>
      <c r="E480">
        <v>23.9</v>
      </c>
      <c r="F480">
        <v>9.6999999999999993</v>
      </c>
      <c r="G480">
        <v>33.200000000000003</v>
      </c>
      <c r="H480">
        <v>10.1</v>
      </c>
      <c r="I480">
        <v>28.599999999999998</v>
      </c>
      <c r="J480">
        <v>7.7</v>
      </c>
      <c r="K480">
        <v>51.199999999999996</v>
      </c>
      <c r="L480">
        <v>29.1</v>
      </c>
    </row>
    <row r="481" spans="1:12" x14ac:dyDescent="0.3">
      <c r="A481" t="s">
        <v>58</v>
      </c>
      <c r="C481">
        <v>24.3</v>
      </c>
      <c r="D481">
        <v>21.9</v>
      </c>
      <c r="E481">
        <v>23.9</v>
      </c>
      <c r="F481">
        <v>9.6999999999999993</v>
      </c>
      <c r="G481">
        <v>36.299999999999997</v>
      </c>
      <c r="H481">
        <v>10.1</v>
      </c>
      <c r="I481">
        <v>30.499999999999996</v>
      </c>
      <c r="J481">
        <v>7.7</v>
      </c>
      <c r="K481">
        <v>62</v>
      </c>
      <c r="L481">
        <v>32.1</v>
      </c>
    </row>
    <row r="482" spans="1:12" x14ac:dyDescent="0.3">
      <c r="A482" t="s">
        <v>59</v>
      </c>
      <c r="C482">
        <v>25.3</v>
      </c>
      <c r="D482">
        <v>21.9</v>
      </c>
      <c r="E482">
        <v>23.9</v>
      </c>
      <c r="F482">
        <v>9.6999999999999993</v>
      </c>
      <c r="G482">
        <v>36.299999999999997</v>
      </c>
      <c r="H482">
        <v>10.1</v>
      </c>
      <c r="I482">
        <v>31.999999999999996</v>
      </c>
      <c r="J482">
        <v>7.7</v>
      </c>
      <c r="K482">
        <v>84.2</v>
      </c>
      <c r="L482">
        <v>32.1</v>
      </c>
    </row>
    <row r="483" spans="1:12" x14ac:dyDescent="0.3">
      <c r="A483" t="s">
        <v>60</v>
      </c>
      <c r="C483">
        <v>25.8</v>
      </c>
      <c r="D483">
        <v>21.9</v>
      </c>
      <c r="E483">
        <v>23.9</v>
      </c>
      <c r="F483">
        <v>9.6999999999999993</v>
      </c>
      <c r="G483">
        <v>36.299999999999997</v>
      </c>
      <c r="H483">
        <v>10.1</v>
      </c>
      <c r="I483">
        <v>31.999999999999996</v>
      </c>
      <c r="J483">
        <v>8.9</v>
      </c>
      <c r="K483">
        <v>98.2</v>
      </c>
      <c r="L483">
        <v>32.1</v>
      </c>
    </row>
    <row r="484" spans="1:12" x14ac:dyDescent="0.3">
      <c r="A484" t="s">
        <v>61</v>
      </c>
      <c r="C484">
        <v>25.8</v>
      </c>
      <c r="D484">
        <v>22.1</v>
      </c>
      <c r="E484">
        <v>23.9</v>
      </c>
      <c r="F484">
        <v>11.6</v>
      </c>
      <c r="G484">
        <v>36.299999999999997</v>
      </c>
      <c r="H484">
        <v>10.1</v>
      </c>
      <c r="I484">
        <v>31.999999999999996</v>
      </c>
      <c r="J484">
        <v>8.9</v>
      </c>
      <c r="K484">
        <v>98.2</v>
      </c>
      <c r="L484">
        <v>32.1</v>
      </c>
    </row>
    <row r="485" spans="1:12" x14ac:dyDescent="0.3">
      <c r="A485" t="s">
        <v>62</v>
      </c>
      <c r="C485">
        <v>28.8</v>
      </c>
      <c r="D485">
        <v>22.1</v>
      </c>
      <c r="E485">
        <v>23.9</v>
      </c>
      <c r="F485">
        <v>11.6</v>
      </c>
      <c r="G485">
        <v>36.299999999999997</v>
      </c>
      <c r="H485">
        <v>10.5</v>
      </c>
      <c r="I485">
        <v>32.099999999999994</v>
      </c>
      <c r="J485">
        <v>9.8000000000000007</v>
      </c>
      <c r="K485">
        <v>98.5</v>
      </c>
      <c r="L485">
        <v>32.1</v>
      </c>
    </row>
    <row r="486" spans="1:12" x14ac:dyDescent="0.3">
      <c r="A486" t="s">
        <v>63</v>
      </c>
      <c r="C486">
        <v>28.8</v>
      </c>
      <c r="D486">
        <v>22.1</v>
      </c>
      <c r="E486">
        <v>23.9</v>
      </c>
      <c r="F486">
        <v>11.6</v>
      </c>
      <c r="G486">
        <v>36.799999999999997</v>
      </c>
      <c r="H486">
        <v>10.5</v>
      </c>
      <c r="I486">
        <v>33.399999999999991</v>
      </c>
      <c r="J486">
        <v>9.9</v>
      </c>
      <c r="K486">
        <v>98.5</v>
      </c>
      <c r="L486">
        <v>35.1</v>
      </c>
    </row>
    <row r="487" spans="1:12" x14ac:dyDescent="0.3">
      <c r="A487" t="s">
        <v>64</v>
      </c>
      <c r="C487">
        <v>34.799999999999997</v>
      </c>
      <c r="D487">
        <v>24.1</v>
      </c>
      <c r="E487">
        <v>23.9</v>
      </c>
      <c r="F487">
        <v>11.6</v>
      </c>
      <c r="G487">
        <v>40.799999999999997</v>
      </c>
      <c r="H487">
        <v>10.5</v>
      </c>
      <c r="I487">
        <v>47.899999999999991</v>
      </c>
      <c r="J487">
        <v>9.9</v>
      </c>
      <c r="K487">
        <v>98.5</v>
      </c>
      <c r="L487">
        <v>38.9</v>
      </c>
    </row>
    <row r="488" spans="1:12" x14ac:dyDescent="0.3">
      <c r="A488" t="s">
        <v>65</v>
      </c>
      <c r="C488">
        <v>35.9</v>
      </c>
      <c r="D488">
        <v>26.1</v>
      </c>
      <c r="E488">
        <v>23.9</v>
      </c>
      <c r="F488">
        <v>11.6</v>
      </c>
      <c r="G488">
        <v>40.799999999999997</v>
      </c>
      <c r="H488">
        <v>10.5</v>
      </c>
      <c r="I488">
        <v>56.599999999999994</v>
      </c>
      <c r="J488">
        <v>11</v>
      </c>
      <c r="K488">
        <v>98.5</v>
      </c>
      <c r="L488">
        <v>38.9</v>
      </c>
    </row>
    <row r="489" spans="1:12" x14ac:dyDescent="0.3">
      <c r="A489" t="s">
        <v>66</v>
      </c>
      <c r="C489">
        <v>36.9</v>
      </c>
      <c r="D489">
        <v>26.3</v>
      </c>
      <c r="E489">
        <v>23.9</v>
      </c>
      <c r="F489">
        <v>11.6</v>
      </c>
      <c r="G489">
        <v>40.799999999999997</v>
      </c>
      <c r="H489">
        <v>10.5</v>
      </c>
      <c r="I489">
        <v>56.599999999999994</v>
      </c>
      <c r="J489">
        <v>12</v>
      </c>
      <c r="K489">
        <v>98.5</v>
      </c>
      <c r="L489">
        <v>43.3</v>
      </c>
    </row>
    <row r="490" spans="1:12" x14ac:dyDescent="0.3">
      <c r="A490" t="s">
        <v>67</v>
      </c>
      <c r="C490">
        <v>36.9</v>
      </c>
      <c r="D490">
        <v>26.3</v>
      </c>
      <c r="E490">
        <v>23.9</v>
      </c>
      <c r="F490">
        <v>11.6</v>
      </c>
      <c r="G490">
        <v>40.9</v>
      </c>
      <c r="H490">
        <v>10.5</v>
      </c>
      <c r="I490">
        <v>56.8</v>
      </c>
      <c r="J490">
        <v>13.1</v>
      </c>
      <c r="K490">
        <v>99.6</v>
      </c>
      <c r="L490">
        <v>43.5</v>
      </c>
    </row>
    <row r="491" spans="1:12" x14ac:dyDescent="0.3">
      <c r="A491" t="s">
        <v>68</v>
      </c>
      <c r="C491">
        <v>36.9</v>
      </c>
      <c r="D491">
        <v>29.3</v>
      </c>
      <c r="E491">
        <v>23.9</v>
      </c>
      <c r="F491">
        <v>11.7</v>
      </c>
      <c r="G491">
        <v>42.4</v>
      </c>
      <c r="H491">
        <v>18</v>
      </c>
      <c r="I491">
        <v>58.099999999999994</v>
      </c>
      <c r="J491">
        <v>14.2</v>
      </c>
      <c r="K491">
        <v>99.8</v>
      </c>
      <c r="L491">
        <v>43.5</v>
      </c>
    </row>
    <row r="492" spans="1:12" x14ac:dyDescent="0.3">
      <c r="A492" t="s">
        <v>69</v>
      </c>
      <c r="C492">
        <v>38.700000000000003</v>
      </c>
      <c r="D492">
        <v>29.6</v>
      </c>
      <c r="E492">
        <v>23.9</v>
      </c>
      <c r="F492">
        <v>11.7</v>
      </c>
      <c r="G492">
        <v>42.4</v>
      </c>
      <c r="H492">
        <v>18</v>
      </c>
      <c r="I492">
        <v>59.699999999999996</v>
      </c>
      <c r="J492">
        <v>14.799999999999999</v>
      </c>
      <c r="K492">
        <v>99.8</v>
      </c>
      <c r="L492">
        <v>43.5</v>
      </c>
    </row>
    <row r="493" spans="1:12" x14ac:dyDescent="0.3">
      <c r="A493" t="s">
        <v>70</v>
      </c>
      <c r="C493">
        <v>58.7</v>
      </c>
      <c r="D493">
        <v>29.7</v>
      </c>
      <c r="E493">
        <v>23.9</v>
      </c>
      <c r="F493">
        <v>12.7</v>
      </c>
      <c r="G493">
        <v>42.6</v>
      </c>
      <c r="H493">
        <v>18</v>
      </c>
      <c r="I493">
        <v>60.8</v>
      </c>
      <c r="J493">
        <v>16.299999999999997</v>
      </c>
      <c r="K493">
        <v>101.6</v>
      </c>
      <c r="L493">
        <v>43.5</v>
      </c>
    </row>
    <row r="494" spans="1:12" x14ac:dyDescent="0.3">
      <c r="A494" t="s">
        <v>71</v>
      </c>
      <c r="C494">
        <v>89.7</v>
      </c>
      <c r="D494">
        <v>29.7</v>
      </c>
      <c r="E494">
        <v>23.9</v>
      </c>
      <c r="F494">
        <v>12.7</v>
      </c>
      <c r="G494">
        <v>42.6</v>
      </c>
      <c r="H494">
        <v>20.5</v>
      </c>
      <c r="I494">
        <v>60.8</v>
      </c>
      <c r="J494">
        <v>16.299999999999997</v>
      </c>
      <c r="K494">
        <v>101.6</v>
      </c>
      <c r="L494">
        <v>43.5</v>
      </c>
    </row>
    <row r="495" spans="1:12" x14ac:dyDescent="0.3">
      <c r="A495" t="s">
        <v>72</v>
      </c>
      <c r="C495">
        <v>89.7</v>
      </c>
      <c r="D495">
        <v>30.2</v>
      </c>
      <c r="E495">
        <v>28.9</v>
      </c>
      <c r="F495">
        <v>15.7</v>
      </c>
      <c r="G495">
        <v>42.6</v>
      </c>
      <c r="H495">
        <v>20.5</v>
      </c>
      <c r="I495">
        <v>60.8</v>
      </c>
      <c r="J495">
        <v>16.399999999999999</v>
      </c>
      <c r="K495">
        <v>103.5</v>
      </c>
      <c r="L495">
        <v>44.7</v>
      </c>
    </row>
    <row r="496" spans="1:12" x14ac:dyDescent="0.3">
      <c r="A496" t="s">
        <v>73</v>
      </c>
      <c r="C496">
        <v>91.5</v>
      </c>
      <c r="D496">
        <v>30.2</v>
      </c>
      <c r="E496">
        <v>29.8</v>
      </c>
      <c r="F496">
        <v>38</v>
      </c>
      <c r="G496">
        <v>42.6</v>
      </c>
      <c r="H496">
        <v>20.9</v>
      </c>
      <c r="I496">
        <v>60.8</v>
      </c>
      <c r="J496">
        <v>21.9</v>
      </c>
      <c r="K496">
        <v>105</v>
      </c>
      <c r="L496">
        <v>44.7</v>
      </c>
    </row>
    <row r="497" spans="1:12" x14ac:dyDescent="0.3">
      <c r="A497" t="s">
        <v>74</v>
      </c>
      <c r="C497">
        <v>91.5</v>
      </c>
      <c r="D497">
        <v>32</v>
      </c>
      <c r="E497">
        <v>30.8</v>
      </c>
      <c r="F497">
        <v>54</v>
      </c>
      <c r="G497">
        <v>42.6</v>
      </c>
      <c r="H497">
        <v>22.5</v>
      </c>
      <c r="I497">
        <v>63.099999999999994</v>
      </c>
      <c r="J497">
        <v>22.4</v>
      </c>
      <c r="K497">
        <v>115</v>
      </c>
      <c r="L497">
        <v>45.900000000000006</v>
      </c>
    </row>
    <row r="498" spans="1:12" x14ac:dyDescent="0.3">
      <c r="A498" t="s">
        <v>75</v>
      </c>
      <c r="C498">
        <v>95.7</v>
      </c>
      <c r="D498">
        <v>32</v>
      </c>
      <c r="E498">
        <v>31.6</v>
      </c>
      <c r="F498">
        <v>54</v>
      </c>
      <c r="G498">
        <v>42.6</v>
      </c>
      <c r="H498">
        <v>35.9</v>
      </c>
      <c r="I498">
        <v>63.3</v>
      </c>
      <c r="J498">
        <v>22.5</v>
      </c>
      <c r="K498">
        <v>117.6</v>
      </c>
      <c r="L498">
        <v>49.800000000000004</v>
      </c>
    </row>
    <row r="499" spans="1:12" x14ac:dyDescent="0.3">
      <c r="A499" t="s">
        <v>76</v>
      </c>
      <c r="C499">
        <v>95.7</v>
      </c>
      <c r="D499">
        <v>32.200000000000003</v>
      </c>
      <c r="E499">
        <v>34.4</v>
      </c>
      <c r="F499">
        <v>54</v>
      </c>
      <c r="G499">
        <v>42.6</v>
      </c>
      <c r="H499">
        <v>35.9</v>
      </c>
      <c r="I499">
        <v>63.4</v>
      </c>
      <c r="J499">
        <v>23.6</v>
      </c>
      <c r="K499">
        <v>117.69999999999999</v>
      </c>
      <c r="L499">
        <v>50.000000000000007</v>
      </c>
    </row>
    <row r="500" spans="1:12" x14ac:dyDescent="0.3">
      <c r="A500" t="s">
        <v>77</v>
      </c>
      <c r="C500">
        <v>95.7</v>
      </c>
      <c r="D500">
        <v>32.200000000000003</v>
      </c>
      <c r="E500">
        <v>34.5</v>
      </c>
      <c r="F500">
        <v>54</v>
      </c>
      <c r="G500">
        <v>42.6</v>
      </c>
      <c r="H500">
        <v>35.9</v>
      </c>
      <c r="I500">
        <v>64.599999999999994</v>
      </c>
      <c r="J500">
        <v>23.6</v>
      </c>
      <c r="K500">
        <v>117.69999999999999</v>
      </c>
      <c r="L500">
        <v>50.000000000000007</v>
      </c>
    </row>
    <row r="501" spans="1:12" x14ac:dyDescent="0.3">
      <c r="A501" t="s">
        <v>78</v>
      </c>
      <c r="C501">
        <v>95.7</v>
      </c>
      <c r="D501">
        <v>32.200000000000003</v>
      </c>
      <c r="E501">
        <v>34.5</v>
      </c>
      <c r="F501">
        <v>54.9</v>
      </c>
      <c r="G501">
        <v>42.6</v>
      </c>
      <c r="H501">
        <v>37</v>
      </c>
      <c r="I501">
        <v>75.599999999999994</v>
      </c>
      <c r="J501">
        <v>24.700000000000003</v>
      </c>
      <c r="K501">
        <v>117.69999999999999</v>
      </c>
      <c r="L501">
        <v>50.800000000000004</v>
      </c>
    </row>
    <row r="502" spans="1:12" x14ac:dyDescent="0.3">
      <c r="A502" t="s">
        <v>79</v>
      </c>
      <c r="C502">
        <v>100.7</v>
      </c>
      <c r="D502">
        <v>32.5</v>
      </c>
      <c r="E502">
        <v>35</v>
      </c>
      <c r="F502">
        <v>56.5</v>
      </c>
      <c r="G502">
        <v>42.6</v>
      </c>
      <c r="H502">
        <v>37</v>
      </c>
      <c r="I502">
        <v>85.1</v>
      </c>
      <c r="J502">
        <v>26.6</v>
      </c>
      <c r="K502">
        <v>117.69999999999999</v>
      </c>
      <c r="L502">
        <v>51.1</v>
      </c>
    </row>
    <row r="503" spans="1:12" x14ac:dyDescent="0.3">
      <c r="A503" t="s">
        <v>80</v>
      </c>
      <c r="C503">
        <v>102.7</v>
      </c>
      <c r="D503">
        <v>32.5</v>
      </c>
      <c r="E503">
        <v>36</v>
      </c>
      <c r="F503">
        <v>56.7</v>
      </c>
      <c r="G503">
        <v>42.6</v>
      </c>
      <c r="H503">
        <v>37</v>
      </c>
      <c r="I503">
        <v>91.199999999999989</v>
      </c>
      <c r="J503">
        <v>27.1</v>
      </c>
      <c r="K503">
        <v>117.69999999999999</v>
      </c>
      <c r="L503">
        <v>53.6</v>
      </c>
    </row>
    <row r="504" spans="1:12" x14ac:dyDescent="0.3">
      <c r="A504" t="s">
        <v>81</v>
      </c>
      <c r="C504">
        <v>105.2</v>
      </c>
      <c r="D504">
        <v>61</v>
      </c>
      <c r="E504">
        <v>36</v>
      </c>
      <c r="F504">
        <v>56.7</v>
      </c>
      <c r="G504">
        <v>46.9</v>
      </c>
      <c r="H504">
        <v>37</v>
      </c>
      <c r="I504">
        <v>104.19999999999999</v>
      </c>
      <c r="J504">
        <v>27.1</v>
      </c>
      <c r="K504">
        <v>117.69999999999999</v>
      </c>
      <c r="L504">
        <v>53.9</v>
      </c>
    </row>
    <row r="505" spans="1:12" x14ac:dyDescent="0.3">
      <c r="A505" t="s">
        <v>82</v>
      </c>
      <c r="C505">
        <v>105.2</v>
      </c>
      <c r="D505">
        <v>61</v>
      </c>
      <c r="E505">
        <v>36</v>
      </c>
      <c r="F505">
        <v>56.7</v>
      </c>
      <c r="G505">
        <v>47.6</v>
      </c>
      <c r="H505">
        <v>38.299999999999997</v>
      </c>
      <c r="I505">
        <v>105.39999999999999</v>
      </c>
      <c r="J505">
        <v>27.200000000000003</v>
      </c>
      <c r="K505">
        <v>121.29999999999998</v>
      </c>
      <c r="L505">
        <v>57.199999999999996</v>
      </c>
    </row>
    <row r="506" spans="1:12" x14ac:dyDescent="0.3">
      <c r="A506" t="s">
        <v>83</v>
      </c>
      <c r="C506">
        <v>105.2</v>
      </c>
      <c r="D506">
        <v>62</v>
      </c>
      <c r="E506">
        <v>36</v>
      </c>
      <c r="F506">
        <v>58.7</v>
      </c>
      <c r="G506">
        <v>50.6</v>
      </c>
      <c r="H506">
        <v>38.299999999999997</v>
      </c>
      <c r="I506">
        <v>105.39999999999999</v>
      </c>
      <c r="J506">
        <v>27.200000000000003</v>
      </c>
      <c r="K506">
        <v>121.29999999999998</v>
      </c>
      <c r="L506">
        <v>60.3</v>
      </c>
    </row>
    <row r="507" spans="1:12" x14ac:dyDescent="0.3">
      <c r="A507" t="s">
        <v>84</v>
      </c>
      <c r="C507">
        <v>105.2</v>
      </c>
      <c r="D507">
        <v>64.099999999999994</v>
      </c>
      <c r="E507">
        <v>36</v>
      </c>
      <c r="F507">
        <v>58.7</v>
      </c>
      <c r="G507">
        <v>50.6</v>
      </c>
      <c r="H507">
        <v>38.299999999999997</v>
      </c>
      <c r="I507">
        <v>105.8</v>
      </c>
      <c r="J507">
        <v>27.200000000000003</v>
      </c>
      <c r="K507">
        <v>121.29999999999998</v>
      </c>
      <c r="L507">
        <v>60.3</v>
      </c>
    </row>
    <row r="508" spans="1:12" x14ac:dyDescent="0.3">
      <c r="A508" t="s">
        <v>85</v>
      </c>
      <c r="C508">
        <v>105.2</v>
      </c>
      <c r="D508">
        <v>67.099999999999994</v>
      </c>
      <c r="E508">
        <v>36</v>
      </c>
      <c r="F508">
        <v>59.5</v>
      </c>
      <c r="G508">
        <v>50.6</v>
      </c>
      <c r="H508">
        <v>38.4</v>
      </c>
      <c r="I508">
        <v>105.8</v>
      </c>
      <c r="J508">
        <v>27.200000000000003</v>
      </c>
      <c r="K508">
        <v>121.29999999999998</v>
      </c>
      <c r="L508">
        <v>60.3</v>
      </c>
    </row>
    <row r="509" spans="1:12" x14ac:dyDescent="0.3">
      <c r="A509" t="s">
        <v>86</v>
      </c>
      <c r="C509">
        <v>105.2</v>
      </c>
      <c r="D509">
        <v>81.099999999999994</v>
      </c>
      <c r="E509">
        <v>36</v>
      </c>
      <c r="F509">
        <v>59.5</v>
      </c>
      <c r="G509">
        <v>50.6</v>
      </c>
      <c r="H509">
        <v>38.4</v>
      </c>
      <c r="I509">
        <v>105.8</v>
      </c>
      <c r="J509">
        <v>27.200000000000003</v>
      </c>
      <c r="K509">
        <v>121.29999999999998</v>
      </c>
      <c r="L509">
        <v>60.3</v>
      </c>
    </row>
    <row r="510" spans="1:12" x14ac:dyDescent="0.3">
      <c r="A510" t="s">
        <v>87</v>
      </c>
      <c r="C510">
        <v>105.2</v>
      </c>
      <c r="D510">
        <v>81.099999999999994</v>
      </c>
      <c r="E510">
        <v>36</v>
      </c>
      <c r="F510">
        <v>62.5</v>
      </c>
      <c r="G510">
        <v>50.6</v>
      </c>
      <c r="H510">
        <v>38.4</v>
      </c>
      <c r="I510">
        <v>105.8</v>
      </c>
      <c r="J510">
        <v>28.300000000000004</v>
      </c>
      <c r="K510">
        <v>121.29999999999998</v>
      </c>
      <c r="L510">
        <v>60.3</v>
      </c>
    </row>
    <row r="511" spans="1:12" x14ac:dyDescent="0.3">
      <c r="A511" t="s">
        <v>88</v>
      </c>
      <c r="C511">
        <v>105.2</v>
      </c>
      <c r="D511">
        <v>81.099999999999994</v>
      </c>
      <c r="E511">
        <v>37.299999999999997</v>
      </c>
      <c r="F511">
        <v>62.5</v>
      </c>
      <c r="G511">
        <v>50.6</v>
      </c>
      <c r="H511">
        <v>39.799999999999997</v>
      </c>
      <c r="I511">
        <v>118.8</v>
      </c>
      <c r="J511">
        <v>33.6</v>
      </c>
      <c r="K511">
        <v>125.29999999999998</v>
      </c>
      <c r="L511">
        <v>62.199999999999996</v>
      </c>
    </row>
    <row r="512" spans="1:12" x14ac:dyDescent="0.3">
      <c r="A512" t="s">
        <v>89</v>
      </c>
      <c r="C512">
        <v>105.2</v>
      </c>
      <c r="D512">
        <v>81.099999999999994</v>
      </c>
      <c r="E512">
        <v>37.9</v>
      </c>
      <c r="F512">
        <v>62.5</v>
      </c>
      <c r="G512">
        <v>50.6</v>
      </c>
      <c r="H512">
        <v>40</v>
      </c>
      <c r="I512">
        <v>118.8</v>
      </c>
      <c r="J512">
        <v>33.6</v>
      </c>
      <c r="K512">
        <v>129.29999999999998</v>
      </c>
      <c r="L512">
        <v>62.199999999999996</v>
      </c>
    </row>
    <row r="513" spans="1:12" x14ac:dyDescent="0.3">
      <c r="A513" t="s">
        <v>90</v>
      </c>
      <c r="C513">
        <v>105.2</v>
      </c>
      <c r="D513">
        <v>92.1</v>
      </c>
      <c r="E513">
        <v>37.9</v>
      </c>
      <c r="F513">
        <v>62.5</v>
      </c>
      <c r="G513">
        <v>50.6</v>
      </c>
      <c r="H513">
        <v>41.9</v>
      </c>
      <c r="I513">
        <v>125.8</v>
      </c>
      <c r="J513">
        <v>33.6</v>
      </c>
      <c r="K513">
        <v>129.29999999999998</v>
      </c>
      <c r="L513">
        <v>62.199999999999996</v>
      </c>
    </row>
    <row r="514" spans="1:12" x14ac:dyDescent="0.3">
      <c r="A514" t="s">
        <v>91</v>
      </c>
      <c r="C514">
        <v>105.2</v>
      </c>
      <c r="D514">
        <v>92.1</v>
      </c>
      <c r="E514">
        <v>38.9</v>
      </c>
      <c r="F514">
        <v>64.3</v>
      </c>
      <c r="G514">
        <v>50.6</v>
      </c>
      <c r="H514">
        <v>42</v>
      </c>
      <c r="I514">
        <v>125.8</v>
      </c>
      <c r="J514">
        <v>33.6</v>
      </c>
      <c r="K514">
        <v>129.29999999999998</v>
      </c>
      <c r="L514">
        <v>64.3</v>
      </c>
    </row>
    <row r="515" spans="1:12" x14ac:dyDescent="0.3">
      <c r="A515" t="s">
        <v>92</v>
      </c>
      <c r="C515">
        <v>105.2</v>
      </c>
      <c r="D515">
        <v>96.6</v>
      </c>
      <c r="E515">
        <v>46.6</v>
      </c>
      <c r="F515">
        <v>64.3</v>
      </c>
      <c r="G515">
        <v>55.5</v>
      </c>
      <c r="H515">
        <v>46.4</v>
      </c>
      <c r="I515">
        <v>125.8</v>
      </c>
      <c r="J515">
        <v>34.6</v>
      </c>
      <c r="K515">
        <v>129.69999999999999</v>
      </c>
      <c r="L515">
        <v>64.3</v>
      </c>
    </row>
    <row r="516" spans="1:12" x14ac:dyDescent="0.3">
      <c r="A516" t="s">
        <v>93</v>
      </c>
      <c r="C516">
        <v>105.2</v>
      </c>
      <c r="D516">
        <v>96.6</v>
      </c>
      <c r="E516">
        <v>47.1</v>
      </c>
      <c r="F516">
        <v>64.3</v>
      </c>
      <c r="G516">
        <v>55.5</v>
      </c>
      <c r="H516">
        <v>46.4</v>
      </c>
      <c r="I516">
        <v>125.8</v>
      </c>
      <c r="J516">
        <v>35.4</v>
      </c>
      <c r="K516">
        <v>129.69999999999999</v>
      </c>
      <c r="L516">
        <v>69.2</v>
      </c>
    </row>
    <row r="517" spans="1:12" x14ac:dyDescent="0.3">
      <c r="A517" t="s">
        <v>94</v>
      </c>
      <c r="C517">
        <v>105.2</v>
      </c>
      <c r="D517">
        <v>99.6</v>
      </c>
      <c r="E517">
        <v>52.2</v>
      </c>
      <c r="F517">
        <v>64.599999999999994</v>
      </c>
      <c r="G517">
        <v>55.5</v>
      </c>
      <c r="H517">
        <v>52.5</v>
      </c>
      <c r="I517">
        <v>125.8</v>
      </c>
      <c r="J517">
        <v>35.4</v>
      </c>
      <c r="K517">
        <v>131</v>
      </c>
      <c r="L517">
        <v>70.100000000000009</v>
      </c>
    </row>
    <row r="518" spans="1:12" x14ac:dyDescent="0.3">
      <c r="A518" t="s">
        <v>95</v>
      </c>
      <c r="C518">
        <v>105.2</v>
      </c>
      <c r="D518">
        <v>99.6</v>
      </c>
      <c r="E518">
        <v>52.2</v>
      </c>
      <c r="F518">
        <v>64.8</v>
      </c>
      <c r="G518">
        <v>55.5</v>
      </c>
      <c r="H518">
        <v>53.4</v>
      </c>
      <c r="I518">
        <v>125.89999999999999</v>
      </c>
      <c r="J518">
        <v>35.4</v>
      </c>
      <c r="K518">
        <v>132.1</v>
      </c>
      <c r="L518">
        <v>70.100000000000009</v>
      </c>
    </row>
    <row r="519" spans="1:12" x14ac:dyDescent="0.3">
      <c r="A519" t="s">
        <v>96</v>
      </c>
      <c r="C519">
        <v>113</v>
      </c>
      <c r="D519">
        <v>100.2</v>
      </c>
      <c r="E519">
        <v>52.2</v>
      </c>
      <c r="F519">
        <v>64.8</v>
      </c>
      <c r="G519">
        <v>55.5</v>
      </c>
      <c r="H519">
        <v>54.4</v>
      </c>
      <c r="I519">
        <v>125.89999999999999</v>
      </c>
      <c r="J519">
        <v>35.4</v>
      </c>
      <c r="K519">
        <v>134.1</v>
      </c>
      <c r="L519">
        <v>72.7</v>
      </c>
    </row>
    <row r="520" spans="1:12" x14ac:dyDescent="0.3">
      <c r="A520" t="s">
        <v>97</v>
      </c>
      <c r="C520">
        <v>114.5</v>
      </c>
      <c r="D520">
        <v>100.2</v>
      </c>
      <c r="E520">
        <v>52.2</v>
      </c>
      <c r="F520">
        <v>64.8</v>
      </c>
      <c r="G520">
        <v>55.5</v>
      </c>
      <c r="H520">
        <v>58.4</v>
      </c>
      <c r="I520">
        <v>125.99999999999999</v>
      </c>
      <c r="J520">
        <v>35.4</v>
      </c>
      <c r="K520">
        <v>134.1</v>
      </c>
      <c r="L520">
        <v>72.7</v>
      </c>
    </row>
    <row r="521" spans="1:12" x14ac:dyDescent="0.3">
      <c r="A521" t="s">
        <v>98</v>
      </c>
      <c r="C521">
        <v>114.5</v>
      </c>
      <c r="D521">
        <v>100.2</v>
      </c>
      <c r="E521">
        <v>52.2</v>
      </c>
      <c r="F521">
        <v>64.8</v>
      </c>
      <c r="G521">
        <v>55.5</v>
      </c>
      <c r="H521">
        <v>59.9</v>
      </c>
      <c r="I521">
        <v>126.49999999999999</v>
      </c>
      <c r="J521">
        <v>35.4</v>
      </c>
      <c r="K521">
        <v>134.1</v>
      </c>
      <c r="L521">
        <v>72.7</v>
      </c>
    </row>
    <row r="522" spans="1:12" x14ac:dyDescent="0.3">
      <c r="A522" t="s">
        <v>99</v>
      </c>
      <c r="C522">
        <v>114.5</v>
      </c>
      <c r="D522">
        <v>100.2</v>
      </c>
      <c r="E522">
        <v>52.7</v>
      </c>
      <c r="F522">
        <v>64.8</v>
      </c>
      <c r="G522">
        <v>55.5</v>
      </c>
      <c r="H522">
        <v>64.3</v>
      </c>
      <c r="I522">
        <v>126.49999999999999</v>
      </c>
      <c r="J522">
        <v>35.4</v>
      </c>
      <c r="K522">
        <v>134.1</v>
      </c>
      <c r="L522">
        <v>72.7</v>
      </c>
    </row>
    <row r="523" spans="1:12" x14ac:dyDescent="0.3">
      <c r="C523">
        <v>114.5</v>
      </c>
      <c r="D523">
        <v>105.7</v>
      </c>
      <c r="E523">
        <v>52.7</v>
      </c>
      <c r="F523">
        <v>64.8</v>
      </c>
      <c r="G523">
        <v>55.5</v>
      </c>
      <c r="H523">
        <v>64.399999999999991</v>
      </c>
      <c r="I523">
        <v>126.49999999999999</v>
      </c>
      <c r="J523">
        <v>35.4</v>
      </c>
      <c r="K523">
        <v>134.1</v>
      </c>
      <c r="L523">
        <v>72.7</v>
      </c>
    </row>
    <row r="524" spans="1:12" x14ac:dyDescent="0.3">
      <c r="A524" t="s">
        <v>100</v>
      </c>
      <c r="C524">
        <v>114.5</v>
      </c>
      <c r="D524">
        <v>110.7</v>
      </c>
      <c r="E524">
        <v>63.2</v>
      </c>
      <c r="F524">
        <v>64.8</v>
      </c>
      <c r="G524">
        <v>55.7</v>
      </c>
      <c r="H524">
        <v>65.499999999999986</v>
      </c>
      <c r="I524">
        <v>126.49999999999999</v>
      </c>
      <c r="J524">
        <v>35.4</v>
      </c>
      <c r="K524">
        <v>134.1</v>
      </c>
      <c r="L524">
        <v>72.7</v>
      </c>
    </row>
    <row r="525" spans="1:12" x14ac:dyDescent="0.3">
      <c r="A525" t="s">
        <v>101</v>
      </c>
      <c r="C525">
        <v>119.3</v>
      </c>
      <c r="D525">
        <v>110.7</v>
      </c>
      <c r="E525">
        <v>63.2</v>
      </c>
      <c r="F525">
        <v>64.8</v>
      </c>
      <c r="G525">
        <v>55.7</v>
      </c>
      <c r="H525">
        <v>67.399999999999991</v>
      </c>
      <c r="I525">
        <v>126.49999999999999</v>
      </c>
      <c r="J525">
        <v>35.4</v>
      </c>
      <c r="K525">
        <v>134.1</v>
      </c>
      <c r="L525">
        <v>72.7</v>
      </c>
    </row>
    <row r="526" spans="1:12" x14ac:dyDescent="0.3">
      <c r="A526" t="s">
        <v>102</v>
      </c>
      <c r="C526">
        <v>119.6</v>
      </c>
      <c r="D526">
        <v>110.7</v>
      </c>
      <c r="E526">
        <v>63.2</v>
      </c>
      <c r="F526">
        <v>64.8</v>
      </c>
      <c r="G526">
        <v>55.7</v>
      </c>
      <c r="H526">
        <v>72.399999999999991</v>
      </c>
      <c r="I526">
        <v>126.59999999999998</v>
      </c>
      <c r="J526">
        <v>35.4</v>
      </c>
      <c r="K526">
        <v>134.1</v>
      </c>
      <c r="L526">
        <v>72.7</v>
      </c>
    </row>
    <row r="527" spans="1:12" x14ac:dyDescent="0.3">
      <c r="A527" t="s">
        <v>103</v>
      </c>
      <c r="C527">
        <v>120.8</v>
      </c>
      <c r="D527">
        <v>110.7</v>
      </c>
      <c r="E527">
        <v>63.2</v>
      </c>
      <c r="F527">
        <v>64.8</v>
      </c>
      <c r="G527">
        <v>55.7</v>
      </c>
      <c r="H527">
        <v>76.899999999999991</v>
      </c>
      <c r="I527">
        <v>130.79999999999998</v>
      </c>
      <c r="J527">
        <v>35.4</v>
      </c>
      <c r="K527">
        <v>134.1</v>
      </c>
      <c r="L527">
        <v>72.7</v>
      </c>
    </row>
    <row r="528" spans="1:12" x14ac:dyDescent="0.3">
      <c r="A528" t="s">
        <v>104</v>
      </c>
      <c r="C528">
        <v>121.1</v>
      </c>
      <c r="D528">
        <v>110.7</v>
      </c>
      <c r="E528">
        <v>65.2</v>
      </c>
      <c r="F528">
        <v>64.8</v>
      </c>
      <c r="G528">
        <v>55.9</v>
      </c>
      <c r="H528">
        <v>76.899999999999991</v>
      </c>
      <c r="I528">
        <v>133.49999999999997</v>
      </c>
      <c r="J528">
        <v>35.4</v>
      </c>
      <c r="K528">
        <v>134.19999999999999</v>
      </c>
      <c r="L528">
        <v>83.7</v>
      </c>
    </row>
    <row r="529" spans="1:12" x14ac:dyDescent="0.3">
      <c r="A529" t="s">
        <v>105</v>
      </c>
      <c r="C529">
        <v>121.7</v>
      </c>
      <c r="D529">
        <v>111.7</v>
      </c>
      <c r="E529">
        <v>67</v>
      </c>
      <c r="F529">
        <v>65.8</v>
      </c>
      <c r="G529">
        <v>55.9</v>
      </c>
      <c r="H529">
        <v>76.899999999999991</v>
      </c>
      <c r="I529">
        <v>133.49999999999997</v>
      </c>
      <c r="J529">
        <v>35.4</v>
      </c>
      <c r="K529">
        <v>134.19999999999999</v>
      </c>
      <c r="L529">
        <v>84.2</v>
      </c>
    </row>
    <row r="530" spans="1:12" x14ac:dyDescent="0.3">
      <c r="A530" t="s">
        <v>106</v>
      </c>
      <c r="C530">
        <v>121.7</v>
      </c>
      <c r="D530">
        <v>123.2</v>
      </c>
      <c r="E530">
        <v>67</v>
      </c>
      <c r="F530">
        <v>72</v>
      </c>
      <c r="G530">
        <v>55.9</v>
      </c>
      <c r="H530">
        <v>76.999999999999986</v>
      </c>
      <c r="I530">
        <v>133.49999999999997</v>
      </c>
      <c r="J530">
        <v>35.4</v>
      </c>
      <c r="K530">
        <v>134.19999999999999</v>
      </c>
      <c r="L530">
        <v>84.3</v>
      </c>
    </row>
    <row r="531" spans="1:12" x14ac:dyDescent="0.3">
      <c r="A531" t="s">
        <v>107</v>
      </c>
      <c r="C531">
        <v>121.7</v>
      </c>
      <c r="D531">
        <v>123.2</v>
      </c>
      <c r="E531">
        <v>67</v>
      </c>
      <c r="F531">
        <v>75.8</v>
      </c>
      <c r="G531">
        <v>55.9</v>
      </c>
      <c r="H531">
        <v>76.999999999999986</v>
      </c>
      <c r="I531">
        <v>133.49999999999997</v>
      </c>
      <c r="J531">
        <v>38.4</v>
      </c>
      <c r="K531">
        <v>134.19999999999999</v>
      </c>
      <c r="L531">
        <v>84.3</v>
      </c>
    </row>
    <row r="532" spans="1:12" x14ac:dyDescent="0.3">
      <c r="A532" t="s">
        <v>108</v>
      </c>
      <c r="C532">
        <v>121.7</v>
      </c>
      <c r="D532">
        <v>123.2</v>
      </c>
      <c r="E532">
        <v>67</v>
      </c>
      <c r="F532">
        <v>75.8</v>
      </c>
      <c r="G532">
        <v>55.9</v>
      </c>
      <c r="H532">
        <v>76.999999999999986</v>
      </c>
      <c r="I532">
        <v>133.49999999999997</v>
      </c>
      <c r="J532">
        <v>41.199999999999996</v>
      </c>
      <c r="K532">
        <v>134.19999999999999</v>
      </c>
      <c r="L532">
        <v>84.3</v>
      </c>
    </row>
    <row r="533" spans="1:12" x14ac:dyDescent="0.3">
      <c r="A533" t="s">
        <v>109</v>
      </c>
      <c r="C533">
        <v>121.7</v>
      </c>
      <c r="D533">
        <v>123.2</v>
      </c>
      <c r="E533">
        <v>67</v>
      </c>
      <c r="F533">
        <v>76.099999999999994</v>
      </c>
      <c r="G533">
        <v>58</v>
      </c>
      <c r="H533">
        <v>76.999999999999986</v>
      </c>
      <c r="I533">
        <v>133.49999999999997</v>
      </c>
      <c r="J533">
        <v>41.199999999999996</v>
      </c>
      <c r="K533">
        <v>151.69999999999999</v>
      </c>
      <c r="L533">
        <v>87.3</v>
      </c>
    </row>
    <row r="534" spans="1:12" x14ac:dyDescent="0.3">
      <c r="A534" t="s">
        <v>110</v>
      </c>
      <c r="C534">
        <v>121.7</v>
      </c>
      <c r="D534">
        <v>123.2</v>
      </c>
      <c r="E534">
        <v>67</v>
      </c>
      <c r="F534">
        <v>76.099999999999994</v>
      </c>
      <c r="G534">
        <v>58.1</v>
      </c>
      <c r="H534">
        <v>80.199999999999989</v>
      </c>
      <c r="I534">
        <v>133.49999999999997</v>
      </c>
      <c r="J534">
        <v>41.199999999999996</v>
      </c>
      <c r="K534">
        <v>152.69999999999999</v>
      </c>
      <c r="L534">
        <v>89.2</v>
      </c>
    </row>
    <row r="535" spans="1:12" x14ac:dyDescent="0.3">
      <c r="A535" t="s">
        <v>111</v>
      </c>
      <c r="C535">
        <v>125.6</v>
      </c>
      <c r="D535">
        <v>123.2</v>
      </c>
      <c r="E535">
        <v>67.5</v>
      </c>
      <c r="F535">
        <v>76.099999999999994</v>
      </c>
      <c r="G535">
        <v>58.1</v>
      </c>
      <c r="H535">
        <v>80.299999999999983</v>
      </c>
      <c r="I535">
        <v>133.49999999999997</v>
      </c>
      <c r="J535">
        <v>41.199999999999996</v>
      </c>
      <c r="K535">
        <v>152.69999999999999</v>
      </c>
      <c r="L535">
        <v>91.4</v>
      </c>
    </row>
    <row r="536" spans="1:12" x14ac:dyDescent="0.3">
      <c r="A536" t="s">
        <v>112</v>
      </c>
      <c r="C536">
        <v>125.6</v>
      </c>
      <c r="D536">
        <v>123.2</v>
      </c>
      <c r="E536">
        <v>67.5</v>
      </c>
      <c r="F536">
        <v>76.099999999999994</v>
      </c>
      <c r="G536">
        <v>58.9</v>
      </c>
      <c r="H536">
        <v>80.399999999999977</v>
      </c>
      <c r="I536">
        <v>133.49999999999997</v>
      </c>
      <c r="J536">
        <v>41.199999999999996</v>
      </c>
      <c r="K536">
        <v>152.69999999999999</v>
      </c>
      <c r="L536">
        <v>91.800000000000011</v>
      </c>
    </row>
    <row r="537" spans="1:12" x14ac:dyDescent="0.3">
      <c r="A537" t="s">
        <v>113</v>
      </c>
      <c r="C537">
        <v>128.30000000000001</v>
      </c>
      <c r="D537">
        <v>125.4</v>
      </c>
      <c r="E537">
        <v>67.5</v>
      </c>
      <c r="F537">
        <v>81.099999999999994</v>
      </c>
      <c r="G537">
        <v>59.8</v>
      </c>
      <c r="H537">
        <v>80.399999999999977</v>
      </c>
      <c r="I537">
        <v>133.99999999999997</v>
      </c>
      <c r="J537">
        <v>41.199999999999996</v>
      </c>
      <c r="K537">
        <v>159.19999999999999</v>
      </c>
      <c r="L537">
        <v>91.800000000000011</v>
      </c>
    </row>
    <row r="538" spans="1:12" x14ac:dyDescent="0.3">
      <c r="A538" t="s">
        <v>114</v>
      </c>
      <c r="C538">
        <v>128.30000000000001</v>
      </c>
      <c r="D538">
        <v>134.69999999999999</v>
      </c>
      <c r="E538">
        <v>67.599999999999994</v>
      </c>
      <c r="F538">
        <v>81.400000000000006</v>
      </c>
      <c r="G538">
        <v>65.2</v>
      </c>
      <c r="H538">
        <v>80.399999999999977</v>
      </c>
      <c r="I538">
        <v>133.99999999999997</v>
      </c>
      <c r="J538">
        <v>45.3</v>
      </c>
      <c r="K538">
        <v>161.5</v>
      </c>
      <c r="L538">
        <v>91.800000000000011</v>
      </c>
    </row>
    <row r="539" spans="1:12" x14ac:dyDescent="0.3">
      <c r="A539" t="s">
        <v>115</v>
      </c>
      <c r="C539">
        <v>128.30000000000001</v>
      </c>
      <c r="D539">
        <v>134.69999999999999</v>
      </c>
      <c r="E539">
        <v>67.599999999999994</v>
      </c>
      <c r="F539">
        <v>90.4</v>
      </c>
      <c r="G539">
        <v>65.2</v>
      </c>
      <c r="H539">
        <v>80.399999999999977</v>
      </c>
      <c r="I539">
        <v>133.99999999999997</v>
      </c>
      <c r="J539">
        <v>56.599999999999994</v>
      </c>
      <c r="K539">
        <v>161.5</v>
      </c>
      <c r="L539">
        <v>93.100000000000009</v>
      </c>
    </row>
    <row r="540" spans="1:12" x14ac:dyDescent="0.3">
      <c r="A540" t="s">
        <v>116</v>
      </c>
      <c r="C540">
        <v>128.30000000000001</v>
      </c>
      <c r="D540">
        <v>134.69999999999999</v>
      </c>
      <c r="E540">
        <v>67.900000000000006</v>
      </c>
      <c r="F540">
        <v>90.4</v>
      </c>
      <c r="G540">
        <v>65.2</v>
      </c>
      <c r="H540">
        <v>80.399999999999977</v>
      </c>
      <c r="I540">
        <v>133.99999999999997</v>
      </c>
      <c r="J540">
        <v>56.599999999999994</v>
      </c>
      <c r="K540">
        <v>161.5</v>
      </c>
      <c r="L540">
        <v>93.100000000000009</v>
      </c>
    </row>
    <row r="541" spans="1:12" x14ac:dyDescent="0.3">
      <c r="A541" t="s">
        <v>117</v>
      </c>
      <c r="C541">
        <v>128.30000000000001</v>
      </c>
      <c r="D541">
        <v>134.69999999999999</v>
      </c>
      <c r="E541">
        <v>69.599999999999994</v>
      </c>
      <c r="F541">
        <v>95.4</v>
      </c>
      <c r="G541">
        <v>65.599999999999994</v>
      </c>
      <c r="H541">
        <v>80.399999999999977</v>
      </c>
      <c r="I541">
        <v>133.99999999999997</v>
      </c>
      <c r="J541">
        <v>56.599999999999994</v>
      </c>
      <c r="K541">
        <v>161.5</v>
      </c>
      <c r="L541">
        <v>93.800000000000011</v>
      </c>
    </row>
    <row r="542" spans="1:12" x14ac:dyDescent="0.3">
      <c r="A542" t="s">
        <v>118</v>
      </c>
      <c r="C542">
        <v>128.30000000000001</v>
      </c>
      <c r="D542">
        <v>134.69999999999999</v>
      </c>
      <c r="E542">
        <v>71.599999999999994</v>
      </c>
      <c r="F542">
        <v>95.7</v>
      </c>
      <c r="G542">
        <v>65.599999999999994</v>
      </c>
      <c r="H542">
        <v>80.399999999999977</v>
      </c>
      <c r="I542">
        <v>134.29999999999998</v>
      </c>
      <c r="J542">
        <v>56.599999999999994</v>
      </c>
      <c r="K542">
        <v>161.5</v>
      </c>
      <c r="L542">
        <v>93.800000000000011</v>
      </c>
    </row>
    <row r="543" spans="1:12" x14ac:dyDescent="0.3">
      <c r="A543" t="s">
        <v>119</v>
      </c>
      <c r="C543">
        <v>128.30000000000001</v>
      </c>
      <c r="D543">
        <v>134.69999999999999</v>
      </c>
      <c r="E543">
        <v>72.599999999999994</v>
      </c>
      <c r="F543">
        <v>98.4</v>
      </c>
      <c r="G543">
        <v>65.599999999999994</v>
      </c>
      <c r="H543">
        <v>80.499999999999972</v>
      </c>
      <c r="I543">
        <v>134.29999999999998</v>
      </c>
      <c r="J543">
        <v>56.599999999999994</v>
      </c>
      <c r="K543">
        <v>161.5</v>
      </c>
      <c r="L543">
        <v>93.800000000000011</v>
      </c>
    </row>
    <row r="544" spans="1:12" x14ac:dyDescent="0.3">
      <c r="A544" t="s">
        <v>120</v>
      </c>
      <c r="C544">
        <v>128.30000000000001</v>
      </c>
      <c r="D544">
        <v>134.69999999999999</v>
      </c>
      <c r="E544">
        <v>72.599999999999994</v>
      </c>
      <c r="F544">
        <v>98.4</v>
      </c>
      <c r="G544">
        <v>65.599999999999994</v>
      </c>
      <c r="H544">
        <v>87.399999999999977</v>
      </c>
      <c r="I544">
        <v>134.39999999999998</v>
      </c>
      <c r="J544">
        <v>56.599999999999994</v>
      </c>
      <c r="K544">
        <v>162</v>
      </c>
      <c r="L544">
        <v>93.800000000000011</v>
      </c>
    </row>
    <row r="545" spans="1:12" x14ac:dyDescent="0.3">
      <c r="A545" t="s">
        <v>121</v>
      </c>
      <c r="C545">
        <v>128.30000000000001</v>
      </c>
      <c r="D545">
        <v>134.69999999999999</v>
      </c>
      <c r="E545">
        <v>72.599999999999994</v>
      </c>
      <c r="F545">
        <v>98.4</v>
      </c>
      <c r="G545">
        <v>65.599999999999994</v>
      </c>
      <c r="H545">
        <v>88.399999999999977</v>
      </c>
      <c r="I545">
        <v>134.49999999999997</v>
      </c>
      <c r="J545">
        <v>56.599999999999994</v>
      </c>
      <c r="K545">
        <v>162</v>
      </c>
      <c r="L545">
        <v>94.100000000000009</v>
      </c>
    </row>
    <row r="546" spans="1:12" x14ac:dyDescent="0.3">
      <c r="A546" t="s">
        <v>122</v>
      </c>
      <c r="C546">
        <v>128.30000000000001</v>
      </c>
      <c r="D546">
        <v>134.69999999999999</v>
      </c>
      <c r="E546">
        <v>72.900000000000006</v>
      </c>
      <c r="F546">
        <v>98.4</v>
      </c>
      <c r="G546">
        <v>65.599999999999994</v>
      </c>
      <c r="H546">
        <v>88.399999999999977</v>
      </c>
      <c r="I546">
        <v>136.19999999999996</v>
      </c>
      <c r="J546">
        <v>56.599999999999994</v>
      </c>
      <c r="K546">
        <v>162</v>
      </c>
      <c r="L546">
        <v>101.30000000000001</v>
      </c>
    </row>
    <row r="547" spans="1:12" x14ac:dyDescent="0.3">
      <c r="A547" t="s">
        <v>123</v>
      </c>
      <c r="C547">
        <v>128.30000000000001</v>
      </c>
      <c r="D547">
        <v>134.69999999999999</v>
      </c>
      <c r="E547">
        <v>72.900000000000006</v>
      </c>
      <c r="F547">
        <v>98.4</v>
      </c>
      <c r="G547">
        <v>65.7</v>
      </c>
      <c r="H547">
        <v>88.399999999999977</v>
      </c>
      <c r="I547">
        <v>136.19999999999996</v>
      </c>
      <c r="J547">
        <v>56.599999999999994</v>
      </c>
      <c r="K547">
        <v>166.7</v>
      </c>
      <c r="L547">
        <v>102.10000000000001</v>
      </c>
    </row>
    <row r="548" spans="1:12" x14ac:dyDescent="0.3">
      <c r="A548" t="s">
        <v>124</v>
      </c>
      <c r="C548">
        <v>128.30000000000001</v>
      </c>
      <c r="D548">
        <v>134.69999999999999</v>
      </c>
      <c r="E548">
        <v>72.900000000000006</v>
      </c>
      <c r="F548">
        <v>98.4</v>
      </c>
      <c r="G548">
        <v>66.3</v>
      </c>
      <c r="H548">
        <v>88.399999999999977</v>
      </c>
      <c r="I548">
        <v>136.19999999999996</v>
      </c>
      <c r="J548">
        <v>56.599999999999994</v>
      </c>
      <c r="K548">
        <v>181.2</v>
      </c>
      <c r="L548">
        <v>103.60000000000001</v>
      </c>
    </row>
    <row r="549" spans="1:12" x14ac:dyDescent="0.3">
      <c r="A549" t="s">
        <v>125</v>
      </c>
      <c r="C549">
        <v>128.30000000000001</v>
      </c>
      <c r="D549">
        <v>137.5</v>
      </c>
      <c r="E549">
        <v>72.900000000000006</v>
      </c>
      <c r="F549">
        <v>98.4</v>
      </c>
      <c r="G549">
        <v>66.900000000000006</v>
      </c>
      <c r="H549">
        <v>88.399999999999977</v>
      </c>
      <c r="I549">
        <v>136.19999999999996</v>
      </c>
      <c r="J549">
        <v>56.599999999999994</v>
      </c>
      <c r="K549">
        <v>181.6</v>
      </c>
      <c r="L549">
        <v>103.60000000000001</v>
      </c>
    </row>
    <row r="550" spans="1:12" x14ac:dyDescent="0.3">
      <c r="A550" t="s">
        <v>126</v>
      </c>
      <c r="C550">
        <v>128.30000000000001</v>
      </c>
      <c r="D550">
        <v>137.5</v>
      </c>
      <c r="E550">
        <v>72.900000000000006</v>
      </c>
      <c r="F550">
        <v>98.4</v>
      </c>
      <c r="G550">
        <v>66.900000000000006</v>
      </c>
      <c r="H550">
        <v>88.399999999999977</v>
      </c>
      <c r="I550">
        <v>147.19999999999996</v>
      </c>
      <c r="J550">
        <v>56.599999999999994</v>
      </c>
      <c r="K550">
        <v>193.1</v>
      </c>
      <c r="L550">
        <v>103.60000000000001</v>
      </c>
    </row>
    <row r="551" spans="1:12" x14ac:dyDescent="0.3">
      <c r="A551" t="s">
        <v>127</v>
      </c>
      <c r="C551">
        <v>130.30000000000001</v>
      </c>
      <c r="D551">
        <v>137.5</v>
      </c>
      <c r="E551">
        <v>72.900000000000006</v>
      </c>
      <c r="F551">
        <v>99.4</v>
      </c>
      <c r="G551">
        <v>66.900000000000006</v>
      </c>
      <c r="H551">
        <v>88.399999999999977</v>
      </c>
      <c r="I551">
        <v>147.19999999999996</v>
      </c>
      <c r="J551">
        <v>56.599999999999994</v>
      </c>
      <c r="K551">
        <v>194</v>
      </c>
      <c r="L551">
        <v>113.60000000000001</v>
      </c>
    </row>
    <row r="552" spans="1:12" x14ac:dyDescent="0.3">
      <c r="A552" t="s">
        <v>128</v>
      </c>
      <c r="C552">
        <v>130.30000000000001</v>
      </c>
      <c r="D552">
        <v>137.6</v>
      </c>
      <c r="E552">
        <v>73.900000000000006</v>
      </c>
      <c r="F552">
        <v>99.9</v>
      </c>
      <c r="G552">
        <v>66.900000000000006</v>
      </c>
      <c r="H552">
        <v>88.59999999999998</v>
      </c>
      <c r="I552">
        <v>149.29999999999995</v>
      </c>
      <c r="J552">
        <v>57.3</v>
      </c>
      <c r="K552">
        <v>194</v>
      </c>
      <c r="L552">
        <v>113.60000000000001</v>
      </c>
    </row>
    <row r="553" spans="1:12" x14ac:dyDescent="0.3">
      <c r="A553" t="s">
        <v>129</v>
      </c>
      <c r="C553">
        <v>132.4</v>
      </c>
      <c r="D553">
        <v>137.6</v>
      </c>
      <c r="E553">
        <v>74.400000000000006</v>
      </c>
      <c r="F553">
        <v>103.5</v>
      </c>
      <c r="G553">
        <v>66.900000000000006</v>
      </c>
      <c r="H553">
        <v>88.59999999999998</v>
      </c>
      <c r="I553">
        <v>151.59999999999997</v>
      </c>
      <c r="J553">
        <v>57.4</v>
      </c>
      <c r="K553">
        <v>196</v>
      </c>
      <c r="L553">
        <v>113.60000000000001</v>
      </c>
    </row>
    <row r="554" spans="1:12" x14ac:dyDescent="0.3">
      <c r="A554" t="s">
        <v>130</v>
      </c>
      <c r="C554">
        <v>135.69999999999999</v>
      </c>
      <c r="D554">
        <v>137.6</v>
      </c>
      <c r="E554">
        <v>74.400000000000006</v>
      </c>
      <c r="F554">
        <v>119.3</v>
      </c>
      <c r="G554">
        <v>66.900000000000006</v>
      </c>
      <c r="H554">
        <v>88.59999999999998</v>
      </c>
      <c r="I554">
        <v>151.59999999999997</v>
      </c>
      <c r="J554">
        <v>73.400000000000006</v>
      </c>
      <c r="K554">
        <v>198.9</v>
      </c>
      <c r="L554">
        <v>113.60000000000001</v>
      </c>
    </row>
    <row r="555" spans="1:12" x14ac:dyDescent="0.3">
      <c r="A555" t="s">
        <v>131</v>
      </c>
      <c r="C555">
        <v>136</v>
      </c>
      <c r="D555">
        <v>137.6</v>
      </c>
      <c r="E555">
        <v>74.400000000000006</v>
      </c>
      <c r="F555">
        <v>136.6</v>
      </c>
      <c r="G555">
        <v>66.900000000000006</v>
      </c>
      <c r="H555">
        <v>88.59999999999998</v>
      </c>
      <c r="I555">
        <v>158.19999999999996</v>
      </c>
      <c r="J555">
        <v>83.5</v>
      </c>
      <c r="K555">
        <v>201.70000000000002</v>
      </c>
      <c r="L555">
        <v>114.9</v>
      </c>
    </row>
    <row r="556" spans="1:12" x14ac:dyDescent="0.3">
      <c r="A556" t="s">
        <v>132</v>
      </c>
      <c r="C556">
        <v>136.30000000000001</v>
      </c>
      <c r="D556">
        <v>137.6</v>
      </c>
      <c r="E556">
        <v>74.400000000000006</v>
      </c>
      <c r="F556">
        <v>136.6</v>
      </c>
      <c r="G556">
        <v>66.900000000000006</v>
      </c>
      <c r="H556">
        <v>88.59999999999998</v>
      </c>
      <c r="I556">
        <v>158.39999999999995</v>
      </c>
      <c r="J556">
        <v>83.9</v>
      </c>
      <c r="K556">
        <v>201.70000000000002</v>
      </c>
      <c r="L556">
        <v>137.6</v>
      </c>
    </row>
    <row r="557" spans="1:12" x14ac:dyDescent="0.3">
      <c r="A557" t="s">
        <v>133</v>
      </c>
      <c r="C557">
        <v>139</v>
      </c>
      <c r="D557">
        <v>137.6</v>
      </c>
      <c r="E557">
        <v>74.400000000000006</v>
      </c>
      <c r="F557">
        <v>136.6</v>
      </c>
      <c r="G557">
        <v>66.900000000000006</v>
      </c>
      <c r="H557">
        <v>88.59999999999998</v>
      </c>
      <c r="I557">
        <v>158.39999999999995</v>
      </c>
      <c r="J557">
        <v>83.9</v>
      </c>
      <c r="K557">
        <v>201.70000000000002</v>
      </c>
      <c r="L557">
        <v>137.6</v>
      </c>
    </row>
    <row r="558" spans="1:12" x14ac:dyDescent="0.3">
      <c r="A558" t="s">
        <v>134</v>
      </c>
      <c r="C558">
        <v>139.30000000000001</v>
      </c>
      <c r="D558">
        <v>137.6</v>
      </c>
      <c r="E558">
        <v>74.400000000000006</v>
      </c>
      <c r="F558">
        <v>136.6</v>
      </c>
      <c r="G558">
        <v>66.900000000000006</v>
      </c>
      <c r="H558">
        <v>88.59999999999998</v>
      </c>
      <c r="I558">
        <v>158.39999999999995</v>
      </c>
      <c r="J558">
        <v>83.9</v>
      </c>
      <c r="K558">
        <v>201.70000000000002</v>
      </c>
      <c r="L558">
        <v>139.6</v>
      </c>
    </row>
    <row r="559" spans="1:12" x14ac:dyDescent="0.3">
      <c r="A559" t="s">
        <v>135</v>
      </c>
      <c r="C559">
        <v>139.30000000000001</v>
      </c>
      <c r="D559">
        <v>137.6</v>
      </c>
      <c r="E559">
        <v>80.400000000000006</v>
      </c>
      <c r="F559">
        <v>144.4</v>
      </c>
      <c r="G559">
        <v>66.900000000000006</v>
      </c>
      <c r="H559">
        <v>88.59999999999998</v>
      </c>
      <c r="I559">
        <v>162.79999999999995</v>
      </c>
      <c r="J559">
        <v>83.9</v>
      </c>
      <c r="K559">
        <v>202.00000000000003</v>
      </c>
      <c r="L559">
        <v>139.6</v>
      </c>
    </row>
    <row r="560" spans="1:12" x14ac:dyDescent="0.3">
      <c r="A560" t="s">
        <v>136</v>
      </c>
      <c r="C560">
        <v>139.6</v>
      </c>
      <c r="D560">
        <v>159.1</v>
      </c>
      <c r="E560">
        <v>83.2</v>
      </c>
      <c r="F560">
        <v>145.6</v>
      </c>
      <c r="G560">
        <v>69.599999999999994</v>
      </c>
      <c r="H560">
        <v>88.59999999999998</v>
      </c>
      <c r="I560">
        <v>163.19999999999996</v>
      </c>
      <c r="J560">
        <v>83.9</v>
      </c>
      <c r="K560">
        <v>204.10000000000002</v>
      </c>
      <c r="L560">
        <v>139.6</v>
      </c>
    </row>
    <row r="561" spans="1:12" x14ac:dyDescent="0.3">
      <c r="A561" t="s">
        <v>137</v>
      </c>
      <c r="C561">
        <v>139.6</v>
      </c>
      <c r="D561">
        <v>160.1</v>
      </c>
      <c r="E561">
        <v>86.2</v>
      </c>
      <c r="F561">
        <v>145.6</v>
      </c>
      <c r="G561">
        <v>69.599999999999994</v>
      </c>
      <c r="H561">
        <v>88.59999999999998</v>
      </c>
      <c r="I561">
        <v>163.49999999999997</v>
      </c>
      <c r="J561">
        <v>83.9</v>
      </c>
      <c r="K561">
        <v>204.40000000000003</v>
      </c>
      <c r="L561">
        <v>139.6</v>
      </c>
    </row>
    <row r="562" spans="1:12" x14ac:dyDescent="0.3">
      <c r="A562" t="s">
        <v>138</v>
      </c>
      <c r="C562">
        <v>139.9</v>
      </c>
      <c r="D562">
        <v>161.1</v>
      </c>
      <c r="E562">
        <v>86.8</v>
      </c>
      <c r="F562">
        <v>145.6</v>
      </c>
      <c r="G562">
        <v>69.599999999999994</v>
      </c>
      <c r="H562">
        <v>88.59999999999998</v>
      </c>
      <c r="I562">
        <v>163.59999999999997</v>
      </c>
      <c r="J562">
        <v>86.9</v>
      </c>
      <c r="K562">
        <v>204.40000000000003</v>
      </c>
      <c r="L562">
        <v>139.6</v>
      </c>
    </row>
    <row r="563" spans="1:12" x14ac:dyDescent="0.3">
      <c r="A563" t="s">
        <v>139</v>
      </c>
      <c r="C563">
        <v>139.9</v>
      </c>
      <c r="D563">
        <v>162</v>
      </c>
      <c r="E563">
        <v>86.8</v>
      </c>
      <c r="F563">
        <v>145.6</v>
      </c>
      <c r="G563">
        <v>69.599999999999994</v>
      </c>
      <c r="H563">
        <v>88.59999999999998</v>
      </c>
      <c r="I563">
        <v>163.59999999999997</v>
      </c>
      <c r="J563">
        <v>91.9</v>
      </c>
      <c r="K563">
        <v>204.90000000000003</v>
      </c>
      <c r="L563">
        <v>139.6</v>
      </c>
    </row>
    <row r="564" spans="1:12" x14ac:dyDescent="0.3">
      <c r="A564" t="s">
        <v>140</v>
      </c>
      <c r="C564">
        <v>139.9</v>
      </c>
      <c r="D564">
        <v>162</v>
      </c>
      <c r="E564">
        <v>86.8</v>
      </c>
      <c r="F564">
        <v>145.6</v>
      </c>
      <c r="G564">
        <v>69.599999999999994</v>
      </c>
      <c r="H564">
        <v>88.59999999999998</v>
      </c>
      <c r="I564">
        <v>163.59999999999997</v>
      </c>
      <c r="J564">
        <v>91.9</v>
      </c>
      <c r="K564">
        <v>206.30000000000004</v>
      </c>
      <c r="L564">
        <v>139.6</v>
      </c>
    </row>
    <row r="565" spans="1:12" x14ac:dyDescent="0.3">
      <c r="A565" t="s">
        <v>141</v>
      </c>
      <c r="C565">
        <v>139.9</v>
      </c>
      <c r="D565">
        <v>162</v>
      </c>
      <c r="E565">
        <v>87.8</v>
      </c>
      <c r="F565">
        <v>145.6</v>
      </c>
      <c r="G565">
        <v>71.900000000000006</v>
      </c>
      <c r="H565">
        <v>88.59999999999998</v>
      </c>
      <c r="I565">
        <v>163.59999999999997</v>
      </c>
      <c r="J565">
        <v>92.2</v>
      </c>
      <c r="K565">
        <v>211.50000000000003</v>
      </c>
      <c r="L565">
        <v>139.6</v>
      </c>
    </row>
    <row r="566" spans="1:12" x14ac:dyDescent="0.3">
      <c r="A566" t="s">
        <v>142</v>
      </c>
      <c r="C566">
        <v>139.9</v>
      </c>
      <c r="D566">
        <v>170.5</v>
      </c>
      <c r="E566">
        <v>87.8</v>
      </c>
      <c r="F566">
        <v>145.6</v>
      </c>
      <c r="G566">
        <v>73.099999999999994</v>
      </c>
      <c r="H566">
        <v>89.09999999999998</v>
      </c>
      <c r="I566">
        <v>166.99999999999997</v>
      </c>
      <c r="J566">
        <v>92.2</v>
      </c>
      <c r="K566">
        <v>211.50000000000003</v>
      </c>
      <c r="L566">
        <v>139.6</v>
      </c>
    </row>
    <row r="567" spans="1:12" x14ac:dyDescent="0.3">
      <c r="A567" t="s">
        <v>143</v>
      </c>
      <c r="C567">
        <v>139.9</v>
      </c>
      <c r="D567">
        <v>173.5</v>
      </c>
      <c r="E567">
        <v>97.7</v>
      </c>
      <c r="F567">
        <v>145.6</v>
      </c>
      <c r="G567">
        <v>73.099999999999994</v>
      </c>
      <c r="H567">
        <v>93.999999999999986</v>
      </c>
      <c r="I567">
        <v>188.99999999999997</v>
      </c>
      <c r="J567">
        <v>92.2</v>
      </c>
      <c r="K567">
        <v>211.50000000000003</v>
      </c>
      <c r="L567">
        <v>139.6</v>
      </c>
    </row>
    <row r="568" spans="1:12" x14ac:dyDescent="0.3">
      <c r="A568" t="s">
        <v>144</v>
      </c>
      <c r="C568">
        <v>139.9</v>
      </c>
      <c r="D568">
        <v>181.9</v>
      </c>
      <c r="E568">
        <v>97.7</v>
      </c>
      <c r="F568">
        <v>145.6</v>
      </c>
      <c r="G568">
        <v>73.099999999999994</v>
      </c>
      <c r="H568">
        <v>94.199999999999989</v>
      </c>
      <c r="I568">
        <v>190.39999999999998</v>
      </c>
      <c r="J568">
        <v>92.2</v>
      </c>
      <c r="K568">
        <v>211.50000000000003</v>
      </c>
      <c r="L568">
        <v>139.6</v>
      </c>
    </row>
    <row r="569" spans="1:12" x14ac:dyDescent="0.3">
      <c r="A569" t="s">
        <v>145</v>
      </c>
      <c r="C569">
        <v>139.9</v>
      </c>
      <c r="D569">
        <v>181.9</v>
      </c>
      <c r="E569">
        <v>98.7</v>
      </c>
      <c r="F569">
        <v>145.6</v>
      </c>
      <c r="G569">
        <v>73.099999999999994</v>
      </c>
      <c r="H569">
        <v>94.199999999999989</v>
      </c>
      <c r="I569">
        <v>192.39999999999998</v>
      </c>
      <c r="J569">
        <v>95.3</v>
      </c>
      <c r="K569">
        <v>214.60000000000002</v>
      </c>
      <c r="L569">
        <v>148.6</v>
      </c>
    </row>
    <row r="570" spans="1:12" x14ac:dyDescent="0.3">
      <c r="A570" t="s">
        <v>146</v>
      </c>
      <c r="C570">
        <v>139.9</v>
      </c>
      <c r="D570">
        <v>181.9</v>
      </c>
      <c r="E570">
        <v>99.7</v>
      </c>
      <c r="F570">
        <v>145.6</v>
      </c>
      <c r="G570">
        <v>73.099999999999994</v>
      </c>
      <c r="H570">
        <v>94.199999999999989</v>
      </c>
      <c r="I570">
        <v>200.09999999999997</v>
      </c>
      <c r="J570">
        <v>95.3</v>
      </c>
      <c r="K570">
        <v>214.60000000000002</v>
      </c>
      <c r="L570">
        <v>151.6</v>
      </c>
    </row>
    <row r="571" spans="1:12" x14ac:dyDescent="0.3">
      <c r="A571" t="s">
        <v>147</v>
      </c>
      <c r="C571">
        <v>149.9</v>
      </c>
      <c r="D571">
        <v>181.9</v>
      </c>
      <c r="E571">
        <v>99.7</v>
      </c>
      <c r="F571">
        <v>145.6</v>
      </c>
      <c r="G571">
        <v>73.099999999999994</v>
      </c>
      <c r="H571">
        <v>94.199999999999989</v>
      </c>
      <c r="I571">
        <v>200.29999999999995</v>
      </c>
      <c r="J571">
        <v>95.3</v>
      </c>
      <c r="K571">
        <v>214.70000000000002</v>
      </c>
      <c r="L571">
        <v>152.69999999999999</v>
      </c>
    </row>
    <row r="572" spans="1:12" x14ac:dyDescent="0.3">
      <c r="A572" t="s">
        <v>148</v>
      </c>
      <c r="C572">
        <v>151.69999999999999</v>
      </c>
      <c r="D572">
        <v>181.9</v>
      </c>
      <c r="E572">
        <v>107.2</v>
      </c>
      <c r="F572">
        <v>145.6</v>
      </c>
      <c r="G572">
        <v>73.099999999999994</v>
      </c>
      <c r="H572">
        <v>94.199999999999989</v>
      </c>
      <c r="I572">
        <v>200.29999999999995</v>
      </c>
      <c r="J572">
        <v>95.6</v>
      </c>
      <c r="K572">
        <v>214.70000000000002</v>
      </c>
      <c r="L572">
        <v>152.69999999999999</v>
      </c>
    </row>
    <row r="573" spans="1:12" x14ac:dyDescent="0.3">
      <c r="A573" t="s">
        <v>149</v>
      </c>
      <c r="C573">
        <v>152</v>
      </c>
      <c r="D573">
        <v>181.9</v>
      </c>
      <c r="E573">
        <v>107.7</v>
      </c>
      <c r="F573">
        <v>145.6</v>
      </c>
      <c r="G573">
        <v>73.099999999999994</v>
      </c>
      <c r="H573">
        <v>94.199999999999989</v>
      </c>
      <c r="I573">
        <v>202.49999999999994</v>
      </c>
      <c r="J573">
        <v>95.6</v>
      </c>
      <c r="K573">
        <v>215.9</v>
      </c>
      <c r="L573">
        <v>152.69999999999999</v>
      </c>
    </row>
    <row r="574" spans="1:12" x14ac:dyDescent="0.3">
      <c r="A574" t="s">
        <v>150</v>
      </c>
      <c r="C574">
        <v>152</v>
      </c>
      <c r="D574">
        <v>181.9</v>
      </c>
      <c r="E574">
        <v>107.7</v>
      </c>
      <c r="F574">
        <v>145.6</v>
      </c>
      <c r="G574">
        <v>73.099999999999994</v>
      </c>
      <c r="H574">
        <v>94.199999999999989</v>
      </c>
      <c r="I574">
        <v>202.49999999999994</v>
      </c>
      <c r="J574">
        <v>95.6</v>
      </c>
      <c r="K574">
        <v>215.9</v>
      </c>
      <c r="L574">
        <v>152.69999999999999</v>
      </c>
    </row>
    <row r="575" spans="1:12" x14ac:dyDescent="0.3">
      <c r="A575" t="s">
        <v>151</v>
      </c>
      <c r="C575">
        <v>152</v>
      </c>
      <c r="D575">
        <v>181.9</v>
      </c>
      <c r="E575">
        <v>107.7</v>
      </c>
      <c r="F575">
        <v>145.6</v>
      </c>
      <c r="G575">
        <v>73.099999999999994</v>
      </c>
      <c r="H575">
        <v>94.199999999999989</v>
      </c>
      <c r="I575">
        <v>206.49999999999994</v>
      </c>
      <c r="J575">
        <v>95.6</v>
      </c>
      <c r="K575">
        <v>215.9</v>
      </c>
      <c r="L575">
        <v>152.69999999999999</v>
      </c>
    </row>
    <row r="576" spans="1:12" x14ac:dyDescent="0.3">
      <c r="A576" t="s">
        <v>152</v>
      </c>
      <c r="C576">
        <v>152</v>
      </c>
      <c r="D576">
        <v>181.9</v>
      </c>
      <c r="E576">
        <v>108.6</v>
      </c>
      <c r="F576">
        <v>145.6</v>
      </c>
      <c r="G576">
        <v>76.7</v>
      </c>
      <c r="H576">
        <v>94.199999999999989</v>
      </c>
      <c r="I576">
        <v>214.49999999999994</v>
      </c>
      <c r="J576">
        <v>98.6</v>
      </c>
      <c r="K576">
        <v>215.9</v>
      </c>
      <c r="L576">
        <v>153.69999999999999</v>
      </c>
    </row>
    <row r="577" spans="1:12" x14ac:dyDescent="0.3">
      <c r="A577" t="s">
        <v>153</v>
      </c>
      <c r="C577">
        <v>152</v>
      </c>
      <c r="D577">
        <v>181.9</v>
      </c>
      <c r="E577">
        <v>108.7</v>
      </c>
      <c r="F577">
        <v>146.19999999999999</v>
      </c>
      <c r="G577">
        <v>76.7</v>
      </c>
      <c r="H577">
        <v>94.199999999999989</v>
      </c>
      <c r="I577">
        <v>214.49999999999994</v>
      </c>
      <c r="J577">
        <v>98.699999999999989</v>
      </c>
      <c r="K577">
        <v>215.9</v>
      </c>
      <c r="L577">
        <v>154.6</v>
      </c>
    </row>
    <row r="578" spans="1:12" x14ac:dyDescent="0.3">
      <c r="A578" t="s">
        <v>154</v>
      </c>
      <c r="C578">
        <v>152</v>
      </c>
      <c r="D578">
        <v>190.4</v>
      </c>
      <c r="E578">
        <v>108.7</v>
      </c>
      <c r="F578">
        <v>146.19999999999999</v>
      </c>
      <c r="G578">
        <v>76.7</v>
      </c>
      <c r="H578">
        <v>94.199999999999989</v>
      </c>
      <c r="I578">
        <v>214.49999999999994</v>
      </c>
      <c r="J578">
        <v>101.99999999999999</v>
      </c>
      <c r="K578">
        <v>220.70000000000002</v>
      </c>
      <c r="L578">
        <v>160.5</v>
      </c>
    </row>
    <row r="579" spans="1:12" x14ac:dyDescent="0.3">
      <c r="A579" t="s">
        <v>155</v>
      </c>
      <c r="C579">
        <v>152</v>
      </c>
      <c r="D579">
        <v>190.4</v>
      </c>
      <c r="E579">
        <v>108.7</v>
      </c>
      <c r="F579">
        <v>146.19999999999999</v>
      </c>
      <c r="G579">
        <v>76.7</v>
      </c>
      <c r="H579">
        <v>100.69999999999999</v>
      </c>
      <c r="I579">
        <v>214.49999999999994</v>
      </c>
      <c r="J579">
        <v>105.49999999999999</v>
      </c>
      <c r="K579">
        <v>225.70000000000002</v>
      </c>
      <c r="L579">
        <v>160.69999999999999</v>
      </c>
    </row>
    <row r="580" spans="1:12" x14ac:dyDescent="0.3">
      <c r="A580" t="s">
        <v>156</v>
      </c>
      <c r="C580">
        <v>152</v>
      </c>
      <c r="D580">
        <v>190.4</v>
      </c>
      <c r="E580">
        <v>108.7</v>
      </c>
      <c r="F580">
        <v>152.19999999999999</v>
      </c>
      <c r="G580">
        <v>76.7</v>
      </c>
      <c r="H580">
        <v>100.69999999999999</v>
      </c>
      <c r="I580">
        <v>214.49999999999994</v>
      </c>
      <c r="J580">
        <v>105.49999999999999</v>
      </c>
      <c r="K580">
        <v>225.70000000000002</v>
      </c>
      <c r="L580">
        <v>160.69999999999999</v>
      </c>
    </row>
    <row r="581" spans="1:12" x14ac:dyDescent="0.3">
      <c r="A581" t="s">
        <v>157</v>
      </c>
      <c r="C581">
        <v>152</v>
      </c>
      <c r="D581">
        <v>197.6</v>
      </c>
      <c r="E581">
        <v>120.7</v>
      </c>
      <c r="F581">
        <v>152.19999999999999</v>
      </c>
      <c r="G581">
        <v>90.7</v>
      </c>
      <c r="H581">
        <v>100.69999999999999</v>
      </c>
      <c r="I581">
        <v>214.49999999999994</v>
      </c>
      <c r="J581">
        <v>105.89999999999999</v>
      </c>
      <c r="K581">
        <v>225.70000000000002</v>
      </c>
      <c r="L581">
        <v>160.69999999999999</v>
      </c>
    </row>
    <row r="582" spans="1:12" x14ac:dyDescent="0.3">
      <c r="A582" t="s">
        <v>158</v>
      </c>
      <c r="C582">
        <v>154</v>
      </c>
      <c r="D582">
        <v>197.6</v>
      </c>
      <c r="E582">
        <v>122.6</v>
      </c>
      <c r="F582">
        <v>152.19999999999999</v>
      </c>
      <c r="G582">
        <v>113.7</v>
      </c>
      <c r="H582">
        <v>100.69999999999999</v>
      </c>
      <c r="I582">
        <v>214.49999999999994</v>
      </c>
      <c r="J582">
        <v>105.89999999999999</v>
      </c>
      <c r="K582">
        <v>225.70000000000002</v>
      </c>
      <c r="L582">
        <v>160.69999999999999</v>
      </c>
    </row>
    <row r="583" spans="1:12" x14ac:dyDescent="0.3">
      <c r="A583" t="s">
        <v>159</v>
      </c>
      <c r="C583">
        <v>154</v>
      </c>
      <c r="D583">
        <v>202.6</v>
      </c>
      <c r="E583">
        <v>123.1</v>
      </c>
      <c r="F583">
        <v>153.19999999999999</v>
      </c>
      <c r="G583">
        <v>113.7</v>
      </c>
      <c r="H583">
        <v>109.89999999999999</v>
      </c>
      <c r="I583">
        <v>214.49999999999994</v>
      </c>
      <c r="J583">
        <v>105.89999999999999</v>
      </c>
      <c r="K583">
        <v>227.9</v>
      </c>
      <c r="L583">
        <v>160.69999999999999</v>
      </c>
    </row>
    <row r="584" spans="1:12" x14ac:dyDescent="0.3">
      <c r="A584" t="s">
        <v>160</v>
      </c>
      <c r="C584">
        <v>154</v>
      </c>
      <c r="D584">
        <v>202.6</v>
      </c>
      <c r="E584">
        <v>123.9</v>
      </c>
      <c r="F584">
        <v>153.19999999999999</v>
      </c>
      <c r="G584">
        <v>115.7</v>
      </c>
      <c r="H584">
        <v>109.89999999999999</v>
      </c>
      <c r="I584">
        <v>215.39999999999995</v>
      </c>
      <c r="J584">
        <v>105.89999999999999</v>
      </c>
      <c r="K584">
        <v>227.9</v>
      </c>
      <c r="L584">
        <v>160.69999999999999</v>
      </c>
    </row>
    <row r="585" spans="1:12" x14ac:dyDescent="0.3">
      <c r="A585" t="s">
        <v>161</v>
      </c>
      <c r="C585">
        <v>154</v>
      </c>
      <c r="D585">
        <v>202.6</v>
      </c>
      <c r="E585">
        <v>124.1</v>
      </c>
      <c r="F585">
        <v>153.19999999999999</v>
      </c>
      <c r="G585">
        <v>115.7</v>
      </c>
      <c r="H585">
        <v>123.3</v>
      </c>
      <c r="I585">
        <v>215.39999999999995</v>
      </c>
      <c r="J585">
        <v>105.89999999999999</v>
      </c>
      <c r="K585">
        <v>227.9</v>
      </c>
      <c r="L585">
        <v>160.69999999999999</v>
      </c>
    </row>
    <row r="586" spans="1:12" x14ac:dyDescent="0.3">
      <c r="A586" t="s">
        <v>162</v>
      </c>
      <c r="C586">
        <v>157</v>
      </c>
      <c r="D586">
        <v>202.6</v>
      </c>
      <c r="E586">
        <v>124.4</v>
      </c>
      <c r="F586">
        <v>153.19999999999999</v>
      </c>
      <c r="G586">
        <v>115.7</v>
      </c>
      <c r="H586">
        <v>123.7</v>
      </c>
      <c r="I586">
        <v>215.39999999999995</v>
      </c>
      <c r="J586">
        <v>105.89999999999999</v>
      </c>
      <c r="K586">
        <v>228.4</v>
      </c>
      <c r="L586">
        <v>160.69999999999999</v>
      </c>
    </row>
    <row r="587" spans="1:12" x14ac:dyDescent="0.3">
      <c r="A587" t="s">
        <v>163</v>
      </c>
      <c r="C587">
        <v>157</v>
      </c>
      <c r="D587">
        <v>202.9</v>
      </c>
      <c r="E587">
        <v>165.4</v>
      </c>
      <c r="F587">
        <v>153.19999999999999</v>
      </c>
      <c r="G587">
        <v>140.19999999999999</v>
      </c>
      <c r="H587">
        <v>123.7</v>
      </c>
      <c r="I587">
        <v>215.39999999999995</v>
      </c>
      <c r="J587">
        <v>106.99999999999999</v>
      </c>
      <c r="K587">
        <v>228.5</v>
      </c>
      <c r="L587">
        <v>160.69999999999999</v>
      </c>
    </row>
    <row r="588" spans="1:12" x14ac:dyDescent="0.3">
      <c r="A588" t="s">
        <v>164</v>
      </c>
      <c r="C588">
        <v>159.1</v>
      </c>
      <c r="D588">
        <v>202.9</v>
      </c>
      <c r="E588">
        <v>166.6</v>
      </c>
      <c r="F588">
        <v>153.19999999999999</v>
      </c>
      <c r="G588">
        <v>147</v>
      </c>
      <c r="H588">
        <v>123.7</v>
      </c>
      <c r="I588">
        <v>215.39999999999995</v>
      </c>
      <c r="J588">
        <v>106.99999999999999</v>
      </c>
      <c r="K588">
        <v>228.5</v>
      </c>
      <c r="L588">
        <v>160.69999999999999</v>
      </c>
    </row>
    <row r="589" spans="1:12" x14ac:dyDescent="0.3">
      <c r="A589" t="s">
        <v>165</v>
      </c>
      <c r="C589">
        <v>159.1</v>
      </c>
      <c r="D589">
        <v>213.9</v>
      </c>
      <c r="E589">
        <v>166.6</v>
      </c>
      <c r="F589">
        <v>153.19999999999999</v>
      </c>
      <c r="G589">
        <v>156.19999999999999</v>
      </c>
      <c r="H589">
        <v>132.69999999999999</v>
      </c>
      <c r="I589">
        <v>232.79999999999995</v>
      </c>
      <c r="J589">
        <v>106.99999999999999</v>
      </c>
      <c r="K589">
        <v>228.5</v>
      </c>
      <c r="L589">
        <v>160.69999999999999</v>
      </c>
    </row>
    <row r="590" spans="1:12" x14ac:dyDescent="0.3">
      <c r="A590" t="s">
        <v>166</v>
      </c>
      <c r="C590">
        <v>161.1</v>
      </c>
      <c r="D590">
        <v>213.9</v>
      </c>
      <c r="E590">
        <v>166.6</v>
      </c>
      <c r="F590">
        <v>153.19999999999999</v>
      </c>
      <c r="G590">
        <v>161.5</v>
      </c>
      <c r="H590">
        <v>137.69999999999999</v>
      </c>
      <c r="I590">
        <v>232.99999999999994</v>
      </c>
      <c r="J590">
        <v>125.39999999999998</v>
      </c>
      <c r="K590">
        <v>228.5</v>
      </c>
      <c r="L590">
        <v>165.7</v>
      </c>
    </row>
    <row r="591" spans="1:12" x14ac:dyDescent="0.3">
      <c r="A591" t="s">
        <v>167</v>
      </c>
      <c r="C591">
        <v>161.1</v>
      </c>
      <c r="D591">
        <v>214.8</v>
      </c>
      <c r="E591">
        <v>172.6</v>
      </c>
      <c r="F591">
        <v>155.69999999999999</v>
      </c>
      <c r="G591">
        <v>161.5</v>
      </c>
      <c r="H591">
        <v>137.69999999999999</v>
      </c>
      <c r="I591">
        <v>236.99999999999994</v>
      </c>
      <c r="J591">
        <v>125.49999999999997</v>
      </c>
      <c r="K591">
        <v>228.5</v>
      </c>
      <c r="L591">
        <v>166.89999999999998</v>
      </c>
    </row>
    <row r="592" spans="1:12" x14ac:dyDescent="0.3">
      <c r="A592" t="s">
        <v>168</v>
      </c>
      <c r="C592">
        <v>161.1</v>
      </c>
      <c r="D592">
        <v>216.4</v>
      </c>
      <c r="E592">
        <v>172.6</v>
      </c>
      <c r="F592">
        <v>159.69999999999999</v>
      </c>
      <c r="G592">
        <v>161.5</v>
      </c>
      <c r="H592">
        <v>137.69999999999999</v>
      </c>
      <c r="I592">
        <v>236.99999999999994</v>
      </c>
      <c r="J592">
        <v>125.49999999999997</v>
      </c>
      <c r="K592">
        <v>228.5</v>
      </c>
      <c r="L592">
        <v>166.89999999999998</v>
      </c>
    </row>
    <row r="593" spans="1:12" x14ac:dyDescent="0.3">
      <c r="A593" t="s">
        <v>169</v>
      </c>
      <c r="C593">
        <v>162.6</v>
      </c>
      <c r="D593">
        <v>224.9</v>
      </c>
      <c r="E593">
        <v>172.6</v>
      </c>
      <c r="F593">
        <v>159.69999999999999</v>
      </c>
      <c r="G593">
        <v>164.6</v>
      </c>
      <c r="H593">
        <v>137.69999999999999</v>
      </c>
      <c r="I593">
        <v>236.99999999999994</v>
      </c>
      <c r="J593">
        <v>125.49999999999997</v>
      </c>
      <c r="K593">
        <v>228.5</v>
      </c>
      <c r="L593">
        <v>166.89999999999998</v>
      </c>
    </row>
    <row r="594" spans="1:12" x14ac:dyDescent="0.3">
      <c r="A594" t="s">
        <v>170</v>
      </c>
      <c r="C594">
        <v>163.6</v>
      </c>
      <c r="D594">
        <v>224.9</v>
      </c>
      <c r="E594">
        <v>172.6</v>
      </c>
      <c r="F594">
        <v>159.69999999999999</v>
      </c>
      <c r="G594">
        <v>165.5</v>
      </c>
      <c r="H594">
        <v>137.69999999999999</v>
      </c>
      <c r="I594">
        <v>236.99999999999994</v>
      </c>
      <c r="J594">
        <v>125.49999999999997</v>
      </c>
      <c r="K594">
        <v>228.5</v>
      </c>
      <c r="L594">
        <v>166.89999999999998</v>
      </c>
    </row>
    <row r="595" spans="1:12" x14ac:dyDescent="0.3">
      <c r="A595" t="s">
        <v>171</v>
      </c>
      <c r="C595">
        <v>163.6</v>
      </c>
      <c r="D595">
        <v>245</v>
      </c>
      <c r="E595">
        <v>173.9</v>
      </c>
      <c r="F595">
        <v>159.69999999999999</v>
      </c>
      <c r="G595">
        <v>165.5</v>
      </c>
      <c r="H595">
        <v>137.69999999999999</v>
      </c>
      <c r="I595">
        <v>236.99999999999994</v>
      </c>
      <c r="J595">
        <v>125.49999999999997</v>
      </c>
      <c r="K595">
        <v>228.5</v>
      </c>
      <c r="L595">
        <v>167.09999999999997</v>
      </c>
    </row>
    <row r="596" spans="1:12" x14ac:dyDescent="0.3">
      <c r="A596" t="s">
        <v>172</v>
      </c>
      <c r="C596">
        <v>163.6</v>
      </c>
      <c r="D596">
        <v>249</v>
      </c>
      <c r="E596">
        <v>178.8</v>
      </c>
      <c r="F596">
        <v>159.69999999999999</v>
      </c>
      <c r="G596">
        <v>165.5</v>
      </c>
      <c r="H596">
        <v>137.69999999999999</v>
      </c>
      <c r="I596">
        <v>236.99999999999994</v>
      </c>
      <c r="J596">
        <v>125.49999999999997</v>
      </c>
      <c r="K596">
        <v>228.5</v>
      </c>
      <c r="L596">
        <v>167.09999999999997</v>
      </c>
    </row>
    <row r="597" spans="1:12" x14ac:dyDescent="0.3">
      <c r="A597" t="s">
        <v>173</v>
      </c>
      <c r="C597">
        <v>163.6</v>
      </c>
      <c r="D597">
        <v>254.5</v>
      </c>
      <c r="E597">
        <v>191.8</v>
      </c>
      <c r="F597">
        <v>159.69999999999999</v>
      </c>
      <c r="G597">
        <v>174.9</v>
      </c>
      <c r="H597">
        <v>140.39999999999998</v>
      </c>
      <c r="I597">
        <v>237.79999999999995</v>
      </c>
      <c r="J597">
        <v>126.59999999999997</v>
      </c>
      <c r="K597">
        <v>228.5</v>
      </c>
      <c r="L597">
        <v>167.09999999999997</v>
      </c>
    </row>
    <row r="598" spans="1:12" x14ac:dyDescent="0.3">
      <c r="A598" t="s">
        <v>174</v>
      </c>
      <c r="C598">
        <v>172.6</v>
      </c>
      <c r="D598">
        <v>271.60000000000002</v>
      </c>
      <c r="E598">
        <v>191.8</v>
      </c>
      <c r="F598">
        <v>159.69999999999999</v>
      </c>
      <c r="G598">
        <v>192.5</v>
      </c>
      <c r="H598">
        <v>140.79999999999998</v>
      </c>
      <c r="I598">
        <v>239.09999999999997</v>
      </c>
      <c r="J598">
        <v>126.59999999999997</v>
      </c>
      <c r="K598">
        <v>232.5</v>
      </c>
      <c r="L598">
        <v>167.09999999999997</v>
      </c>
    </row>
    <row r="599" spans="1:12" x14ac:dyDescent="0.3">
      <c r="A599" t="s">
        <v>175</v>
      </c>
      <c r="C599">
        <v>172.6</v>
      </c>
      <c r="D599">
        <v>271.60000000000002</v>
      </c>
      <c r="E599">
        <v>192.1</v>
      </c>
      <c r="F599">
        <v>165.6</v>
      </c>
      <c r="G599">
        <v>194.1</v>
      </c>
      <c r="H599">
        <v>150.99999999999997</v>
      </c>
      <c r="I599">
        <v>255.59999999999997</v>
      </c>
      <c r="J599">
        <v>126.59999999999997</v>
      </c>
      <c r="K599">
        <v>239.5</v>
      </c>
      <c r="L599">
        <v>167.09999999999997</v>
      </c>
    </row>
    <row r="600" spans="1:12" x14ac:dyDescent="0.3">
      <c r="A600" t="s">
        <v>176</v>
      </c>
      <c r="C600">
        <v>172.6</v>
      </c>
      <c r="D600">
        <v>271.60000000000002</v>
      </c>
      <c r="E600">
        <v>193.3</v>
      </c>
      <c r="F600">
        <v>180.6</v>
      </c>
      <c r="G600">
        <v>194.3</v>
      </c>
      <c r="H600">
        <v>150.99999999999997</v>
      </c>
      <c r="I600">
        <v>259.2</v>
      </c>
      <c r="J600">
        <v>126.59999999999997</v>
      </c>
      <c r="K600">
        <v>240.9</v>
      </c>
      <c r="L600">
        <v>167.09999999999997</v>
      </c>
    </row>
    <row r="601" spans="1:12" x14ac:dyDescent="0.3">
      <c r="A601" t="s">
        <v>177</v>
      </c>
      <c r="C601">
        <v>172.6</v>
      </c>
      <c r="D601">
        <v>275.8</v>
      </c>
      <c r="E601">
        <v>193.3</v>
      </c>
      <c r="F601">
        <v>195.6</v>
      </c>
      <c r="G601">
        <v>194.3</v>
      </c>
      <c r="H601">
        <v>152.29999999999998</v>
      </c>
      <c r="I601">
        <v>280.59999999999997</v>
      </c>
      <c r="J601">
        <v>126.59999999999997</v>
      </c>
      <c r="K601">
        <v>277</v>
      </c>
      <c r="L601">
        <v>173.89999999999998</v>
      </c>
    </row>
    <row r="602" spans="1:12" x14ac:dyDescent="0.3">
      <c r="A602" t="s">
        <v>178</v>
      </c>
      <c r="C602">
        <v>172.6</v>
      </c>
      <c r="D602">
        <v>281.10000000000002</v>
      </c>
      <c r="E602">
        <v>193.3</v>
      </c>
      <c r="F602">
        <v>196.4</v>
      </c>
      <c r="G602">
        <v>194.3</v>
      </c>
      <c r="H602">
        <v>152.29999999999998</v>
      </c>
      <c r="I602">
        <v>285.7</v>
      </c>
      <c r="J602">
        <v>126.59999999999997</v>
      </c>
      <c r="K602">
        <v>280</v>
      </c>
      <c r="L602">
        <v>173.89999999999998</v>
      </c>
    </row>
    <row r="603" spans="1:12" x14ac:dyDescent="0.3">
      <c r="A603" t="s">
        <v>179</v>
      </c>
      <c r="C603">
        <v>172.6</v>
      </c>
      <c r="D603">
        <v>281.10000000000002</v>
      </c>
      <c r="E603">
        <v>193.3</v>
      </c>
      <c r="F603">
        <v>196.4</v>
      </c>
      <c r="G603">
        <v>195</v>
      </c>
      <c r="H603">
        <v>152.29999999999998</v>
      </c>
      <c r="I603">
        <v>285.7</v>
      </c>
      <c r="J603">
        <v>126.59999999999997</v>
      </c>
      <c r="K603">
        <v>280</v>
      </c>
      <c r="L603">
        <v>175.2</v>
      </c>
    </row>
    <row r="604" spans="1:12" x14ac:dyDescent="0.3">
      <c r="A604" t="s">
        <v>180</v>
      </c>
      <c r="C604">
        <v>172.6</v>
      </c>
      <c r="D604">
        <v>281.10000000000002</v>
      </c>
      <c r="E604">
        <v>193.3</v>
      </c>
      <c r="F604">
        <v>196.4</v>
      </c>
      <c r="G604">
        <v>196.2</v>
      </c>
      <c r="H604">
        <v>152.29999999999998</v>
      </c>
      <c r="I604">
        <v>285.7</v>
      </c>
      <c r="J604">
        <v>126.89999999999996</v>
      </c>
      <c r="K604">
        <v>280</v>
      </c>
      <c r="L604">
        <v>180.5</v>
      </c>
    </row>
    <row r="605" spans="1:12" x14ac:dyDescent="0.3">
      <c r="A605" t="s">
        <v>181</v>
      </c>
      <c r="C605">
        <v>195.6</v>
      </c>
      <c r="D605">
        <v>281.10000000000002</v>
      </c>
      <c r="E605">
        <v>193.3</v>
      </c>
      <c r="F605">
        <v>202.9</v>
      </c>
      <c r="G605">
        <v>200.4</v>
      </c>
      <c r="H605">
        <v>152.29999999999998</v>
      </c>
      <c r="I605">
        <v>285.7</v>
      </c>
      <c r="J605">
        <v>126.89999999999996</v>
      </c>
      <c r="K605">
        <v>280</v>
      </c>
      <c r="L605">
        <v>180.5</v>
      </c>
    </row>
    <row r="606" spans="1:12" x14ac:dyDescent="0.3">
      <c r="A606" t="s">
        <v>182</v>
      </c>
      <c r="C606">
        <v>197.6</v>
      </c>
      <c r="D606">
        <v>281.10000000000002</v>
      </c>
      <c r="E606">
        <v>193.3</v>
      </c>
      <c r="F606">
        <v>202.9</v>
      </c>
      <c r="G606">
        <v>210.9</v>
      </c>
      <c r="H606">
        <v>152.29999999999998</v>
      </c>
      <c r="I606">
        <v>285.7</v>
      </c>
      <c r="J606">
        <v>126.89999999999996</v>
      </c>
      <c r="K606">
        <v>280</v>
      </c>
      <c r="L606">
        <v>181.5</v>
      </c>
    </row>
    <row r="607" spans="1:12" x14ac:dyDescent="0.3">
      <c r="A607" t="s">
        <v>183</v>
      </c>
      <c r="C607">
        <v>199.1</v>
      </c>
      <c r="D607">
        <v>281.10000000000002</v>
      </c>
      <c r="E607">
        <v>193.4</v>
      </c>
      <c r="F607">
        <v>203</v>
      </c>
      <c r="G607">
        <v>222.9</v>
      </c>
      <c r="H607">
        <v>165.89999999999998</v>
      </c>
      <c r="I607">
        <v>287.7</v>
      </c>
      <c r="J607">
        <v>126.89999999999996</v>
      </c>
      <c r="K607">
        <v>289.39999999999998</v>
      </c>
      <c r="L607">
        <v>182.7</v>
      </c>
    </row>
    <row r="608" spans="1:12" x14ac:dyDescent="0.3">
      <c r="A608" t="s">
        <v>184</v>
      </c>
      <c r="C608">
        <v>199.1</v>
      </c>
      <c r="D608">
        <v>281.10000000000002</v>
      </c>
      <c r="E608">
        <v>215.4</v>
      </c>
      <c r="F608">
        <v>203</v>
      </c>
      <c r="G608">
        <v>222.9</v>
      </c>
      <c r="H608">
        <v>169.99999999999997</v>
      </c>
      <c r="I608">
        <v>290.59999999999997</v>
      </c>
      <c r="J608">
        <v>126.89999999999996</v>
      </c>
      <c r="K608">
        <v>293.59999999999997</v>
      </c>
      <c r="L608">
        <v>182.7</v>
      </c>
    </row>
    <row r="609" spans="1:12" x14ac:dyDescent="0.3">
      <c r="A609" t="s">
        <v>185</v>
      </c>
      <c r="C609">
        <v>199.7</v>
      </c>
      <c r="D609">
        <v>283.10000000000002</v>
      </c>
      <c r="E609">
        <v>215.4</v>
      </c>
      <c r="F609">
        <v>203.5</v>
      </c>
      <c r="G609">
        <v>222.9</v>
      </c>
      <c r="H609">
        <v>174.79999999999998</v>
      </c>
      <c r="I609">
        <v>290.59999999999997</v>
      </c>
      <c r="J609">
        <v>146.89999999999998</v>
      </c>
      <c r="K609">
        <v>293.59999999999997</v>
      </c>
      <c r="L609">
        <v>182.7</v>
      </c>
    </row>
    <row r="610" spans="1:12" x14ac:dyDescent="0.3">
      <c r="A610" t="s">
        <v>186</v>
      </c>
      <c r="C610">
        <v>224.7</v>
      </c>
      <c r="D610">
        <v>283.10000000000002</v>
      </c>
      <c r="E610">
        <v>215.4</v>
      </c>
      <c r="F610">
        <v>203.5</v>
      </c>
      <c r="G610">
        <v>223.1</v>
      </c>
      <c r="H610">
        <v>179.6</v>
      </c>
      <c r="I610">
        <v>290.59999999999997</v>
      </c>
      <c r="J610">
        <v>146.89999999999998</v>
      </c>
      <c r="K610">
        <v>293.59999999999997</v>
      </c>
      <c r="L610">
        <v>182.7</v>
      </c>
    </row>
    <row r="611" spans="1:12" x14ac:dyDescent="0.3">
      <c r="A611" t="s">
        <v>187</v>
      </c>
      <c r="C611">
        <v>248.7</v>
      </c>
      <c r="D611">
        <v>283.10000000000002</v>
      </c>
      <c r="E611">
        <v>215.4</v>
      </c>
      <c r="F611">
        <v>203.5</v>
      </c>
      <c r="G611">
        <v>231.9</v>
      </c>
      <c r="H611">
        <v>183.6</v>
      </c>
      <c r="I611">
        <v>290.59999999999997</v>
      </c>
      <c r="J611">
        <v>150.89999999999998</v>
      </c>
      <c r="K611">
        <v>293.59999999999997</v>
      </c>
      <c r="L611">
        <v>182.7</v>
      </c>
    </row>
    <row r="612" spans="1:12" x14ac:dyDescent="0.3">
      <c r="A612" t="s">
        <v>188</v>
      </c>
      <c r="C612">
        <v>248.7</v>
      </c>
      <c r="D612">
        <v>283.10000000000002</v>
      </c>
      <c r="E612">
        <v>215.4</v>
      </c>
      <c r="F612">
        <v>203.5</v>
      </c>
      <c r="G612">
        <v>254.9</v>
      </c>
      <c r="H612">
        <v>185.1</v>
      </c>
      <c r="I612">
        <v>290.59999999999997</v>
      </c>
      <c r="J612">
        <v>150.89999999999998</v>
      </c>
      <c r="K612">
        <v>293.59999999999997</v>
      </c>
      <c r="L612">
        <v>182.7</v>
      </c>
    </row>
    <row r="613" spans="1:12" x14ac:dyDescent="0.3">
      <c r="A613" t="s">
        <v>189</v>
      </c>
      <c r="C613">
        <v>248.7</v>
      </c>
      <c r="D613">
        <v>283.10000000000002</v>
      </c>
      <c r="E613">
        <v>215.4</v>
      </c>
      <c r="F613">
        <v>203.5</v>
      </c>
      <c r="G613">
        <v>271.7</v>
      </c>
      <c r="H613">
        <v>185.1</v>
      </c>
      <c r="I613">
        <v>292.59999999999997</v>
      </c>
      <c r="J613">
        <v>152.09999999999997</v>
      </c>
      <c r="K613">
        <v>293.59999999999997</v>
      </c>
      <c r="L613">
        <v>182.7</v>
      </c>
    </row>
    <row r="614" spans="1:12" x14ac:dyDescent="0.3">
      <c r="A614" t="s">
        <v>190</v>
      </c>
      <c r="C614">
        <v>257.2</v>
      </c>
      <c r="D614">
        <v>283.10000000000002</v>
      </c>
      <c r="E614">
        <v>224.9</v>
      </c>
      <c r="F614">
        <v>203.5</v>
      </c>
      <c r="G614">
        <v>282.89999999999998</v>
      </c>
      <c r="H614">
        <v>186.1</v>
      </c>
      <c r="I614">
        <v>295.39999999999998</v>
      </c>
      <c r="J614">
        <v>152.09999999999997</v>
      </c>
      <c r="K614">
        <v>293.59999999999997</v>
      </c>
      <c r="L614">
        <v>183.7</v>
      </c>
    </row>
    <row r="615" spans="1:12" x14ac:dyDescent="0.3">
      <c r="A615" t="s">
        <v>191</v>
      </c>
      <c r="C615">
        <v>257.2</v>
      </c>
      <c r="D615">
        <v>283.10000000000002</v>
      </c>
      <c r="E615">
        <v>224.9</v>
      </c>
      <c r="F615">
        <v>203.5</v>
      </c>
      <c r="G615">
        <v>282.89999999999998</v>
      </c>
      <c r="H615">
        <v>192.9</v>
      </c>
      <c r="I615">
        <v>297.39999999999998</v>
      </c>
      <c r="J615">
        <v>152.09999999999997</v>
      </c>
      <c r="K615">
        <v>293.59999999999997</v>
      </c>
      <c r="L615">
        <v>186.7</v>
      </c>
    </row>
    <row r="616" spans="1:12" x14ac:dyDescent="0.3">
      <c r="A616" t="s">
        <v>192</v>
      </c>
      <c r="C616">
        <v>257.2</v>
      </c>
      <c r="D616">
        <v>283.10000000000002</v>
      </c>
      <c r="E616">
        <v>224.9</v>
      </c>
      <c r="F616">
        <v>203.5</v>
      </c>
      <c r="G616">
        <v>282.89999999999998</v>
      </c>
      <c r="H616">
        <v>193</v>
      </c>
      <c r="I616">
        <v>297.39999999999998</v>
      </c>
      <c r="J616">
        <v>152.09999999999997</v>
      </c>
      <c r="K616">
        <v>293.59999999999997</v>
      </c>
      <c r="L616">
        <v>186.7</v>
      </c>
    </row>
    <row r="617" spans="1:12" x14ac:dyDescent="0.3">
      <c r="A617" t="s">
        <v>193</v>
      </c>
      <c r="C617">
        <v>257.2</v>
      </c>
      <c r="D617">
        <v>289.10000000000002</v>
      </c>
      <c r="E617">
        <v>224.9</v>
      </c>
      <c r="F617">
        <v>233.5</v>
      </c>
      <c r="G617">
        <v>282.89999999999998</v>
      </c>
      <c r="H617">
        <v>193</v>
      </c>
      <c r="I617">
        <v>297.39999999999998</v>
      </c>
      <c r="J617">
        <v>152.19999999999996</v>
      </c>
      <c r="K617">
        <v>293.59999999999997</v>
      </c>
      <c r="L617">
        <v>186.7</v>
      </c>
    </row>
    <row r="618" spans="1:12" x14ac:dyDescent="0.3">
      <c r="A618" t="s">
        <v>194</v>
      </c>
      <c r="C618">
        <v>257.2</v>
      </c>
      <c r="D618">
        <v>291.39999999999998</v>
      </c>
      <c r="E618">
        <v>224.9</v>
      </c>
      <c r="F618">
        <v>233.5</v>
      </c>
      <c r="G618">
        <v>282.89999999999998</v>
      </c>
      <c r="H618">
        <v>194.7</v>
      </c>
      <c r="I618">
        <v>297.39999999999998</v>
      </c>
      <c r="J618">
        <v>152.19999999999996</v>
      </c>
      <c r="K618">
        <v>293.59999999999997</v>
      </c>
      <c r="L618">
        <v>199.89999999999998</v>
      </c>
    </row>
    <row r="619" spans="1:12" x14ac:dyDescent="0.3">
      <c r="A619" t="s">
        <v>195</v>
      </c>
      <c r="C619">
        <v>257.2</v>
      </c>
      <c r="D619">
        <v>291.39999999999998</v>
      </c>
      <c r="E619">
        <v>229.9</v>
      </c>
      <c r="F619">
        <v>233.5</v>
      </c>
      <c r="G619">
        <v>282.89999999999998</v>
      </c>
      <c r="H619">
        <v>195.2</v>
      </c>
      <c r="I619">
        <v>297.39999999999998</v>
      </c>
      <c r="J619">
        <v>154.59999999999997</v>
      </c>
      <c r="K619">
        <v>293.59999999999997</v>
      </c>
      <c r="L619">
        <v>208.89999999999998</v>
      </c>
    </row>
    <row r="620" spans="1:12" x14ac:dyDescent="0.3">
      <c r="A620" t="s">
        <v>196</v>
      </c>
      <c r="C620">
        <v>257.2</v>
      </c>
      <c r="D620">
        <v>291.39999999999998</v>
      </c>
      <c r="E620">
        <v>229.9</v>
      </c>
      <c r="F620">
        <v>238.5</v>
      </c>
      <c r="G620">
        <v>282.89999999999998</v>
      </c>
      <c r="H620">
        <v>195.29999999999998</v>
      </c>
      <c r="I620">
        <v>301.5</v>
      </c>
      <c r="J620">
        <v>154.59999999999997</v>
      </c>
      <c r="K620">
        <v>293.59999999999997</v>
      </c>
      <c r="L620">
        <v>209.2</v>
      </c>
    </row>
    <row r="621" spans="1:12" x14ac:dyDescent="0.3">
      <c r="A621" t="s">
        <v>197</v>
      </c>
      <c r="C621">
        <v>257.2</v>
      </c>
      <c r="D621">
        <v>291.39999999999998</v>
      </c>
      <c r="E621">
        <v>235.2</v>
      </c>
      <c r="F621">
        <v>238.5</v>
      </c>
      <c r="G621">
        <v>282.89999999999998</v>
      </c>
      <c r="H621">
        <v>195.39999999999998</v>
      </c>
      <c r="I621">
        <v>301.5</v>
      </c>
      <c r="J621">
        <v>154.59999999999997</v>
      </c>
      <c r="K621">
        <v>321.79999999999995</v>
      </c>
      <c r="L621">
        <v>215.29999999999998</v>
      </c>
    </row>
    <row r="622" spans="1:12" x14ac:dyDescent="0.3">
      <c r="A622" t="s">
        <v>198</v>
      </c>
      <c r="C622">
        <v>257.2</v>
      </c>
      <c r="D622">
        <v>291.39999999999998</v>
      </c>
      <c r="E622">
        <v>237.6</v>
      </c>
      <c r="F622">
        <v>238.5</v>
      </c>
      <c r="G622">
        <v>284.2</v>
      </c>
      <c r="H622">
        <v>195.89999999999998</v>
      </c>
      <c r="I622">
        <v>301.5</v>
      </c>
      <c r="J622">
        <v>154.59999999999997</v>
      </c>
      <c r="K622">
        <v>329.59999999999997</v>
      </c>
      <c r="L622">
        <v>215.89999999999998</v>
      </c>
    </row>
    <row r="623" spans="1:12" x14ac:dyDescent="0.3">
      <c r="A623" t="s">
        <v>199</v>
      </c>
      <c r="C623">
        <v>257.2</v>
      </c>
      <c r="D623">
        <v>291.39999999999998</v>
      </c>
      <c r="E623">
        <v>237.6</v>
      </c>
      <c r="F623">
        <v>243</v>
      </c>
      <c r="G623">
        <v>284.5</v>
      </c>
      <c r="H623">
        <v>237.79999999999998</v>
      </c>
      <c r="I623">
        <v>301.5</v>
      </c>
      <c r="J623">
        <v>154.59999999999997</v>
      </c>
      <c r="K623">
        <v>329.59999999999997</v>
      </c>
      <c r="L623">
        <v>233.89999999999998</v>
      </c>
    </row>
    <row r="624" spans="1:12" x14ac:dyDescent="0.3">
      <c r="A624" t="s">
        <v>200</v>
      </c>
      <c r="C624">
        <v>257.2</v>
      </c>
      <c r="D624">
        <v>295.39999999999998</v>
      </c>
      <c r="E624">
        <v>237.6</v>
      </c>
      <c r="F624">
        <v>243</v>
      </c>
      <c r="G624">
        <v>284.5</v>
      </c>
      <c r="H624">
        <v>237.79999999999998</v>
      </c>
      <c r="I624">
        <v>301.5</v>
      </c>
      <c r="J624">
        <v>155.09999999999997</v>
      </c>
      <c r="K624">
        <v>329.7</v>
      </c>
      <c r="L624">
        <v>240.89999999999998</v>
      </c>
    </row>
    <row r="625" spans="1:12" x14ac:dyDescent="0.3">
      <c r="A625" t="s">
        <v>201</v>
      </c>
      <c r="C625">
        <v>257.2</v>
      </c>
      <c r="D625">
        <v>296</v>
      </c>
      <c r="E625">
        <v>243.7</v>
      </c>
      <c r="F625">
        <v>243</v>
      </c>
      <c r="G625">
        <v>284.5</v>
      </c>
      <c r="H625">
        <v>262.2</v>
      </c>
      <c r="I625">
        <v>301.5</v>
      </c>
      <c r="J625">
        <v>160.99999999999997</v>
      </c>
      <c r="K625">
        <v>330.09999999999997</v>
      </c>
      <c r="L625">
        <v>249.29999999999998</v>
      </c>
    </row>
    <row r="626" spans="1:12" x14ac:dyDescent="0.3">
      <c r="A626" t="s">
        <v>202</v>
      </c>
      <c r="C626">
        <v>257.2</v>
      </c>
      <c r="D626">
        <v>296.3</v>
      </c>
      <c r="E626">
        <v>243.7</v>
      </c>
      <c r="F626">
        <v>244</v>
      </c>
      <c r="G626">
        <v>284.5</v>
      </c>
      <c r="H626">
        <v>275.3</v>
      </c>
      <c r="I626">
        <v>301.5</v>
      </c>
      <c r="J626">
        <v>160.99999999999997</v>
      </c>
      <c r="K626">
        <v>330.09999999999997</v>
      </c>
      <c r="L626">
        <v>251.99999999999997</v>
      </c>
    </row>
    <row r="627" spans="1:12" x14ac:dyDescent="0.3">
      <c r="A627" t="s">
        <v>203</v>
      </c>
      <c r="C627">
        <v>257.2</v>
      </c>
      <c r="D627">
        <v>296.3</v>
      </c>
      <c r="E627">
        <v>243.7</v>
      </c>
      <c r="F627">
        <v>255.1</v>
      </c>
      <c r="G627">
        <v>284.5</v>
      </c>
      <c r="H627">
        <v>286.7</v>
      </c>
      <c r="I627">
        <v>305.60000000000002</v>
      </c>
      <c r="J627">
        <v>160.99999999999997</v>
      </c>
      <c r="K627">
        <v>330.09999999999997</v>
      </c>
      <c r="L627">
        <v>252.49999999999997</v>
      </c>
    </row>
    <row r="628" spans="1:12" x14ac:dyDescent="0.3">
      <c r="A628" t="s">
        <v>204</v>
      </c>
      <c r="C628">
        <v>257.2</v>
      </c>
      <c r="D628">
        <v>296.3</v>
      </c>
      <c r="E628">
        <v>243.7</v>
      </c>
      <c r="F628">
        <v>299.60000000000002</v>
      </c>
      <c r="G628">
        <v>284.5</v>
      </c>
      <c r="H628">
        <v>286.7</v>
      </c>
      <c r="I628">
        <v>305.60000000000002</v>
      </c>
      <c r="J628">
        <v>172.09999999999997</v>
      </c>
      <c r="K628">
        <v>339.99999999999994</v>
      </c>
      <c r="L628">
        <v>252.79999999999998</v>
      </c>
    </row>
    <row r="629" spans="1:12" x14ac:dyDescent="0.3">
      <c r="A629" t="s">
        <v>205</v>
      </c>
      <c r="C629">
        <v>258.2</v>
      </c>
      <c r="D629">
        <v>296.3</v>
      </c>
      <c r="E629">
        <v>243.7</v>
      </c>
      <c r="F629">
        <v>301.60000000000002</v>
      </c>
      <c r="G629">
        <v>286.89999999999998</v>
      </c>
      <c r="H629">
        <v>286.7</v>
      </c>
      <c r="I629">
        <v>305.60000000000002</v>
      </c>
      <c r="J629">
        <v>172.09999999999997</v>
      </c>
      <c r="K629">
        <v>340.09999999999997</v>
      </c>
      <c r="L629">
        <v>252.79999999999998</v>
      </c>
    </row>
    <row r="630" spans="1:12" x14ac:dyDescent="0.3">
      <c r="A630" t="s">
        <v>206</v>
      </c>
      <c r="C630">
        <v>277.7</v>
      </c>
      <c r="D630">
        <v>296.3</v>
      </c>
      <c r="E630">
        <v>243.7</v>
      </c>
      <c r="F630">
        <v>301.60000000000002</v>
      </c>
      <c r="G630">
        <v>286.89999999999998</v>
      </c>
      <c r="H630">
        <v>288.5</v>
      </c>
      <c r="I630">
        <v>305.60000000000002</v>
      </c>
      <c r="J630">
        <v>172.09999999999997</v>
      </c>
      <c r="K630">
        <v>340.09999999999997</v>
      </c>
      <c r="L630">
        <v>252.79999999999998</v>
      </c>
    </row>
    <row r="631" spans="1:12" x14ac:dyDescent="0.3">
      <c r="A631" t="s">
        <v>207</v>
      </c>
      <c r="C631">
        <v>281.7</v>
      </c>
      <c r="D631">
        <v>296.3</v>
      </c>
      <c r="E631">
        <v>257.8</v>
      </c>
      <c r="F631">
        <v>301.60000000000002</v>
      </c>
      <c r="G631">
        <v>308.39999999999998</v>
      </c>
      <c r="H631">
        <v>288.89999999999998</v>
      </c>
      <c r="I631">
        <v>305.60000000000002</v>
      </c>
      <c r="J631">
        <v>176.39999999999998</v>
      </c>
      <c r="K631">
        <v>340.09999999999997</v>
      </c>
      <c r="L631">
        <v>252.79999999999998</v>
      </c>
    </row>
    <row r="632" spans="1:12" x14ac:dyDescent="0.3">
      <c r="A632" t="s">
        <v>208</v>
      </c>
      <c r="C632">
        <v>281.7</v>
      </c>
      <c r="D632">
        <v>296.3</v>
      </c>
      <c r="E632">
        <v>259.3</v>
      </c>
      <c r="F632">
        <v>302.5</v>
      </c>
      <c r="G632">
        <v>309.3</v>
      </c>
      <c r="H632">
        <v>289.39999999999998</v>
      </c>
      <c r="I632">
        <v>305.60000000000002</v>
      </c>
      <c r="J632">
        <v>176.39999999999998</v>
      </c>
      <c r="K632">
        <v>340.2</v>
      </c>
      <c r="L632">
        <v>252.79999999999998</v>
      </c>
    </row>
    <row r="633" spans="1:12" x14ac:dyDescent="0.3">
      <c r="A633" t="s">
        <v>209</v>
      </c>
      <c r="C633">
        <v>281.7</v>
      </c>
      <c r="D633">
        <v>296.3</v>
      </c>
      <c r="E633">
        <v>259.3</v>
      </c>
      <c r="F633">
        <v>315.5</v>
      </c>
      <c r="G633">
        <v>309.3</v>
      </c>
      <c r="H633">
        <v>289.39999999999998</v>
      </c>
      <c r="I633">
        <v>305.60000000000002</v>
      </c>
      <c r="J633">
        <v>176.39999999999998</v>
      </c>
      <c r="K633">
        <v>342.2</v>
      </c>
      <c r="L633">
        <v>252.79999999999998</v>
      </c>
    </row>
    <row r="634" spans="1:12" x14ac:dyDescent="0.3">
      <c r="A634" t="s">
        <v>210</v>
      </c>
      <c r="C634">
        <v>282.5</v>
      </c>
      <c r="D634">
        <v>297.5</v>
      </c>
      <c r="E634">
        <v>259.3</v>
      </c>
      <c r="F634">
        <v>315.5</v>
      </c>
      <c r="G634">
        <v>324.8</v>
      </c>
      <c r="H634">
        <v>289.59999999999997</v>
      </c>
      <c r="I634">
        <v>305.60000000000002</v>
      </c>
      <c r="J634">
        <v>176.39999999999998</v>
      </c>
      <c r="K634">
        <v>342.5</v>
      </c>
      <c r="L634">
        <v>252.79999999999998</v>
      </c>
    </row>
    <row r="635" spans="1:12" x14ac:dyDescent="0.3">
      <c r="A635" t="s">
        <v>211</v>
      </c>
      <c r="C635">
        <v>289.5</v>
      </c>
      <c r="D635">
        <v>297.5</v>
      </c>
      <c r="E635">
        <v>259.3</v>
      </c>
      <c r="F635">
        <v>315.5</v>
      </c>
      <c r="G635">
        <v>324.8</v>
      </c>
      <c r="H635">
        <v>308.49999999999994</v>
      </c>
      <c r="I635">
        <v>305.60000000000002</v>
      </c>
      <c r="J635">
        <v>176.39999999999998</v>
      </c>
      <c r="K635">
        <v>342.5</v>
      </c>
      <c r="L635">
        <v>252.79999999999998</v>
      </c>
    </row>
    <row r="636" spans="1:12" x14ac:dyDescent="0.3">
      <c r="A636" t="s">
        <v>212</v>
      </c>
      <c r="C636">
        <v>292.3</v>
      </c>
      <c r="D636">
        <v>297.5</v>
      </c>
      <c r="E636">
        <v>259.3</v>
      </c>
      <c r="F636">
        <v>342</v>
      </c>
      <c r="G636">
        <v>351.8</v>
      </c>
      <c r="H636">
        <v>320.49999999999994</v>
      </c>
      <c r="I636">
        <v>305.60000000000002</v>
      </c>
      <c r="J636">
        <v>176.39999999999998</v>
      </c>
      <c r="K636">
        <v>348.8</v>
      </c>
      <c r="L636">
        <v>252.79999999999998</v>
      </c>
    </row>
    <row r="637" spans="1:12" x14ac:dyDescent="0.3">
      <c r="A637" t="s">
        <v>213</v>
      </c>
      <c r="C637">
        <v>292.3</v>
      </c>
      <c r="D637">
        <v>297.5</v>
      </c>
      <c r="E637">
        <v>259.3</v>
      </c>
      <c r="F637">
        <v>343</v>
      </c>
      <c r="G637">
        <v>351.9</v>
      </c>
      <c r="H637">
        <v>325.29999999999995</v>
      </c>
      <c r="I637">
        <v>305.60000000000002</v>
      </c>
      <c r="J637">
        <v>176.39999999999998</v>
      </c>
      <c r="K637">
        <v>348.8</v>
      </c>
      <c r="L637">
        <v>263.79999999999995</v>
      </c>
    </row>
    <row r="638" spans="1:12" x14ac:dyDescent="0.3">
      <c r="A638" t="s">
        <v>214</v>
      </c>
      <c r="C638">
        <v>292.3</v>
      </c>
      <c r="D638">
        <v>297.5</v>
      </c>
      <c r="E638">
        <v>267</v>
      </c>
      <c r="F638">
        <v>344.8</v>
      </c>
      <c r="G638">
        <v>351.9</v>
      </c>
      <c r="H638">
        <v>325.29999999999995</v>
      </c>
      <c r="I638">
        <v>305.60000000000002</v>
      </c>
      <c r="J638">
        <v>176.39999999999998</v>
      </c>
      <c r="K638">
        <v>359</v>
      </c>
      <c r="L638">
        <v>263.79999999999995</v>
      </c>
    </row>
    <row r="639" spans="1:12" x14ac:dyDescent="0.3">
      <c r="A639" t="s">
        <v>215</v>
      </c>
      <c r="C639">
        <v>292.3</v>
      </c>
      <c r="D639">
        <v>297.5</v>
      </c>
      <c r="E639">
        <v>267</v>
      </c>
      <c r="F639">
        <v>354.3</v>
      </c>
      <c r="G639">
        <v>351.9</v>
      </c>
      <c r="H639">
        <v>325.29999999999995</v>
      </c>
      <c r="I639">
        <v>305.60000000000002</v>
      </c>
      <c r="J639">
        <v>176.39999999999998</v>
      </c>
      <c r="K639">
        <v>364.7</v>
      </c>
      <c r="L639">
        <v>263.79999999999995</v>
      </c>
    </row>
    <row r="640" spans="1:12" x14ac:dyDescent="0.3">
      <c r="A640" t="s">
        <v>216</v>
      </c>
      <c r="C640">
        <v>293.10000000000002</v>
      </c>
      <c r="D640">
        <v>297.5</v>
      </c>
      <c r="E640">
        <v>279.7</v>
      </c>
      <c r="F640">
        <v>354.3</v>
      </c>
      <c r="G640">
        <v>351.9</v>
      </c>
      <c r="H640">
        <v>325.59999999999997</v>
      </c>
      <c r="I640">
        <v>305.60000000000002</v>
      </c>
      <c r="J640">
        <v>176.39999999999998</v>
      </c>
      <c r="K640">
        <v>364.7</v>
      </c>
      <c r="L640">
        <v>263.79999999999995</v>
      </c>
    </row>
    <row r="641" spans="1:12" x14ac:dyDescent="0.3">
      <c r="A641" t="s">
        <v>217</v>
      </c>
      <c r="C641">
        <v>293.10000000000002</v>
      </c>
      <c r="D641">
        <v>298.10000000000002</v>
      </c>
      <c r="E641">
        <v>281.2</v>
      </c>
      <c r="F641">
        <v>354.3</v>
      </c>
      <c r="G641">
        <v>351.9</v>
      </c>
      <c r="H641">
        <v>335.79999999999995</v>
      </c>
      <c r="I641">
        <v>318.5</v>
      </c>
      <c r="J641">
        <v>176.39999999999998</v>
      </c>
      <c r="K641">
        <v>365.09999999999997</v>
      </c>
      <c r="L641">
        <v>263.79999999999995</v>
      </c>
    </row>
    <row r="642" spans="1:12" x14ac:dyDescent="0.3">
      <c r="A642" t="s">
        <v>218</v>
      </c>
      <c r="C642">
        <v>293.8</v>
      </c>
      <c r="D642">
        <v>299.89999999999998</v>
      </c>
      <c r="E642">
        <v>281.2</v>
      </c>
      <c r="F642">
        <v>373.8</v>
      </c>
      <c r="G642">
        <v>356</v>
      </c>
      <c r="H642">
        <v>335.79999999999995</v>
      </c>
      <c r="I642">
        <v>319.7</v>
      </c>
      <c r="J642">
        <v>176.39999999999998</v>
      </c>
      <c r="K642">
        <v>366.4</v>
      </c>
      <c r="L642">
        <v>266.79999999999995</v>
      </c>
    </row>
    <row r="643" spans="1:12" x14ac:dyDescent="0.3">
      <c r="A643" t="s">
        <v>219</v>
      </c>
      <c r="B643">
        <v>264.3</v>
      </c>
      <c r="C643">
        <v>293.8</v>
      </c>
      <c r="D643">
        <v>299.89999999999998</v>
      </c>
      <c r="E643">
        <v>288.39999999999998</v>
      </c>
      <c r="F643">
        <v>374.7</v>
      </c>
      <c r="G643">
        <v>356</v>
      </c>
      <c r="H643">
        <v>336.99999999999994</v>
      </c>
      <c r="I643">
        <v>319.7</v>
      </c>
      <c r="J643">
        <v>176.39999999999998</v>
      </c>
      <c r="K643">
        <v>366.4</v>
      </c>
      <c r="L643">
        <v>266.79999999999995</v>
      </c>
    </row>
    <row r="644" spans="1:12" x14ac:dyDescent="0.3">
      <c r="A644" t="s">
        <v>220</v>
      </c>
      <c r="B644">
        <v>269.3</v>
      </c>
      <c r="C644">
        <v>296.8</v>
      </c>
      <c r="D644">
        <v>299.89999999999998</v>
      </c>
      <c r="E644">
        <v>291.10000000000002</v>
      </c>
      <c r="F644">
        <v>375</v>
      </c>
      <c r="G644">
        <v>356</v>
      </c>
      <c r="H644">
        <v>338.39999999999992</v>
      </c>
      <c r="I644">
        <v>321.89999999999998</v>
      </c>
      <c r="J644">
        <v>176.39999999999998</v>
      </c>
      <c r="K644">
        <v>366.4</v>
      </c>
      <c r="L644">
        <v>266.79999999999995</v>
      </c>
    </row>
    <row r="645" spans="1:12" x14ac:dyDescent="0.3">
      <c r="A645" t="s">
        <v>221</v>
      </c>
      <c r="B645">
        <v>290.8</v>
      </c>
      <c r="C645">
        <v>296.8</v>
      </c>
      <c r="D645">
        <v>299.89999999999998</v>
      </c>
      <c r="E645">
        <v>294.89999999999998</v>
      </c>
      <c r="F645">
        <v>375</v>
      </c>
      <c r="G645">
        <v>356</v>
      </c>
      <c r="H645">
        <v>338.39999999999992</v>
      </c>
      <c r="I645">
        <v>321.89999999999998</v>
      </c>
      <c r="J645">
        <v>176.39999999999998</v>
      </c>
      <c r="K645">
        <v>366.4</v>
      </c>
      <c r="L645">
        <v>266.79999999999995</v>
      </c>
    </row>
    <row r="646" spans="1:12" x14ac:dyDescent="0.3">
      <c r="A646" t="s">
        <v>222</v>
      </c>
      <c r="B646">
        <v>299.10000000000002</v>
      </c>
      <c r="C646">
        <v>296.8</v>
      </c>
      <c r="D646">
        <v>311.2</v>
      </c>
      <c r="E646">
        <v>318.60000000000002</v>
      </c>
      <c r="F646">
        <v>375</v>
      </c>
      <c r="G646">
        <v>356.1</v>
      </c>
      <c r="H646">
        <v>338.39999999999992</v>
      </c>
      <c r="I646">
        <v>332.59999999999997</v>
      </c>
      <c r="J646">
        <v>186.09999999999997</v>
      </c>
      <c r="K646">
        <v>374.5</v>
      </c>
      <c r="L646">
        <v>293.79999999999995</v>
      </c>
    </row>
    <row r="647" spans="1:12" x14ac:dyDescent="0.3">
      <c r="A647" t="s">
        <v>223</v>
      </c>
      <c r="B647">
        <v>319.10000000000002</v>
      </c>
      <c r="C647">
        <v>296.8</v>
      </c>
      <c r="D647">
        <v>311.5</v>
      </c>
      <c r="E647">
        <v>318.60000000000002</v>
      </c>
      <c r="F647">
        <v>375</v>
      </c>
      <c r="G647">
        <v>356.1</v>
      </c>
      <c r="H647">
        <v>343.19999999999993</v>
      </c>
      <c r="I647">
        <v>332.59999999999997</v>
      </c>
      <c r="J647">
        <v>186.09999999999997</v>
      </c>
      <c r="K647">
        <v>374.6</v>
      </c>
      <c r="L647">
        <v>294.59999999999997</v>
      </c>
    </row>
    <row r="648" spans="1:12" x14ac:dyDescent="0.3">
      <c r="A648" t="s">
        <v>224</v>
      </c>
      <c r="B648">
        <v>319.10000000000002</v>
      </c>
      <c r="C648">
        <v>296.8</v>
      </c>
      <c r="D648">
        <v>315.39999999999998</v>
      </c>
      <c r="E648">
        <v>318.89999999999998</v>
      </c>
      <c r="F648">
        <v>375</v>
      </c>
      <c r="G648">
        <v>356.1</v>
      </c>
      <c r="H648">
        <v>364.79999999999995</v>
      </c>
      <c r="I648">
        <v>333.29999999999995</v>
      </c>
      <c r="J648">
        <v>186.09999999999997</v>
      </c>
      <c r="K648">
        <v>374.6</v>
      </c>
      <c r="L648">
        <v>294.59999999999997</v>
      </c>
    </row>
    <row r="649" spans="1:12" x14ac:dyDescent="0.3">
      <c r="A649" t="s">
        <v>225</v>
      </c>
      <c r="B649">
        <v>319.10000000000002</v>
      </c>
      <c r="C649">
        <v>296.8</v>
      </c>
      <c r="D649">
        <v>315.39999999999998</v>
      </c>
      <c r="E649">
        <v>318.89999999999998</v>
      </c>
      <c r="F649">
        <v>375</v>
      </c>
      <c r="G649">
        <v>356.1</v>
      </c>
      <c r="H649">
        <v>364.79999999999995</v>
      </c>
      <c r="I649">
        <v>335.49999999999994</v>
      </c>
      <c r="J649">
        <v>186.09999999999997</v>
      </c>
      <c r="K649">
        <v>374.90000000000003</v>
      </c>
      <c r="L649">
        <v>298.99999999999994</v>
      </c>
    </row>
    <row r="650" spans="1:12" x14ac:dyDescent="0.3">
      <c r="A650" t="s">
        <v>226</v>
      </c>
      <c r="B650">
        <v>319.10000000000002</v>
      </c>
      <c r="C650">
        <v>296.8</v>
      </c>
      <c r="D650">
        <v>315.39999999999998</v>
      </c>
      <c r="E650">
        <v>330.9</v>
      </c>
      <c r="F650">
        <v>375</v>
      </c>
      <c r="G650">
        <v>357.4</v>
      </c>
      <c r="H650">
        <v>364.79999999999995</v>
      </c>
      <c r="I650">
        <v>335.49999999999994</v>
      </c>
      <c r="J650">
        <v>208.49999999999997</v>
      </c>
      <c r="K650">
        <v>374.90000000000003</v>
      </c>
      <c r="L650">
        <v>298.99999999999994</v>
      </c>
    </row>
    <row r="651" spans="1:12" x14ac:dyDescent="0.3">
      <c r="A651" t="s">
        <v>227</v>
      </c>
      <c r="B651">
        <v>319.10000000000002</v>
      </c>
      <c r="C651">
        <v>298.8</v>
      </c>
      <c r="D651">
        <v>317.2</v>
      </c>
      <c r="E651">
        <v>331.2</v>
      </c>
      <c r="F651">
        <v>375</v>
      </c>
      <c r="G651">
        <v>357.4</v>
      </c>
      <c r="H651">
        <v>383.49999999999994</v>
      </c>
      <c r="I651">
        <v>335.49999999999994</v>
      </c>
      <c r="J651">
        <v>208.49999999999997</v>
      </c>
      <c r="K651">
        <v>374.90000000000003</v>
      </c>
      <c r="L651">
        <v>298.99999999999994</v>
      </c>
    </row>
    <row r="652" spans="1:12" x14ac:dyDescent="0.3">
      <c r="A652" t="s">
        <v>228</v>
      </c>
      <c r="B652">
        <v>319.10000000000002</v>
      </c>
      <c r="C652">
        <v>298.8</v>
      </c>
      <c r="D652">
        <v>317.2</v>
      </c>
      <c r="E652">
        <v>333.2</v>
      </c>
      <c r="F652">
        <v>375</v>
      </c>
      <c r="G652">
        <v>378.9</v>
      </c>
      <c r="H652">
        <v>385.79999999999995</v>
      </c>
      <c r="I652">
        <v>335.49999999999994</v>
      </c>
      <c r="J652">
        <v>208.49999999999997</v>
      </c>
      <c r="K652">
        <v>374.90000000000003</v>
      </c>
      <c r="L652">
        <v>298.99999999999994</v>
      </c>
    </row>
    <row r="653" spans="1:12" x14ac:dyDescent="0.3">
      <c r="A653" t="s">
        <v>229</v>
      </c>
      <c r="B653">
        <v>322.10000000000002</v>
      </c>
      <c r="C653">
        <v>337.8</v>
      </c>
      <c r="D653">
        <v>317.2</v>
      </c>
      <c r="E653">
        <v>348.7</v>
      </c>
      <c r="F653">
        <v>375</v>
      </c>
      <c r="G653">
        <v>378.9</v>
      </c>
      <c r="H653">
        <v>386.29999999999995</v>
      </c>
      <c r="I653">
        <v>335.49999999999994</v>
      </c>
      <c r="J653">
        <v>208.79999999999998</v>
      </c>
      <c r="K653">
        <v>374.90000000000003</v>
      </c>
      <c r="L653">
        <v>298.99999999999994</v>
      </c>
    </row>
    <row r="654" spans="1:12" x14ac:dyDescent="0.3">
      <c r="A654" t="s">
        <v>230</v>
      </c>
      <c r="B654">
        <v>336.6</v>
      </c>
      <c r="C654">
        <v>337.8</v>
      </c>
      <c r="D654">
        <v>318.7</v>
      </c>
      <c r="E654">
        <v>348.7</v>
      </c>
      <c r="F654">
        <v>375</v>
      </c>
      <c r="G654">
        <v>379</v>
      </c>
      <c r="H654">
        <v>386.29999999999995</v>
      </c>
      <c r="I654">
        <v>359.09999999999997</v>
      </c>
      <c r="J654">
        <v>208.79999999999998</v>
      </c>
      <c r="K654">
        <v>374.90000000000003</v>
      </c>
      <c r="L654">
        <v>298.99999999999994</v>
      </c>
    </row>
    <row r="655" spans="1:12" x14ac:dyDescent="0.3">
      <c r="A655" t="s">
        <v>231</v>
      </c>
      <c r="B655">
        <v>336.6</v>
      </c>
      <c r="C655">
        <v>337.8</v>
      </c>
      <c r="D655">
        <v>318.7</v>
      </c>
      <c r="E655">
        <v>356.7</v>
      </c>
      <c r="F655">
        <v>375.9</v>
      </c>
      <c r="G655">
        <v>379</v>
      </c>
      <c r="H655">
        <v>386.29999999999995</v>
      </c>
      <c r="I655">
        <v>359.09999999999997</v>
      </c>
      <c r="J655">
        <v>216.29999999999998</v>
      </c>
      <c r="K655">
        <v>375.1</v>
      </c>
      <c r="L655">
        <v>298.99999999999994</v>
      </c>
    </row>
    <row r="656" spans="1:12" x14ac:dyDescent="0.3">
      <c r="A656" t="s">
        <v>232</v>
      </c>
      <c r="B656">
        <v>338.6</v>
      </c>
      <c r="C656">
        <v>337.8</v>
      </c>
      <c r="D656">
        <v>318.7</v>
      </c>
      <c r="E656">
        <v>357</v>
      </c>
      <c r="F656">
        <v>383.5</v>
      </c>
      <c r="G656">
        <v>385.3</v>
      </c>
      <c r="H656">
        <v>408.09999999999997</v>
      </c>
      <c r="I656">
        <v>365.99999999999994</v>
      </c>
      <c r="J656">
        <v>217.1</v>
      </c>
      <c r="K656">
        <v>375.1</v>
      </c>
      <c r="L656">
        <v>298.99999999999994</v>
      </c>
    </row>
    <row r="657" spans="1:12" x14ac:dyDescent="0.3">
      <c r="A657" t="s">
        <v>233</v>
      </c>
      <c r="B657">
        <v>365.6</v>
      </c>
      <c r="C657">
        <v>337.8</v>
      </c>
      <c r="D657">
        <v>318.7</v>
      </c>
      <c r="E657">
        <v>364.4</v>
      </c>
      <c r="F657">
        <v>383.5</v>
      </c>
      <c r="G657">
        <v>385.3</v>
      </c>
      <c r="H657">
        <v>408.09999999999997</v>
      </c>
      <c r="I657">
        <v>374.99999999999994</v>
      </c>
      <c r="J657">
        <v>218.6</v>
      </c>
      <c r="K657">
        <v>375.1</v>
      </c>
      <c r="L657">
        <v>298.99999999999994</v>
      </c>
    </row>
    <row r="658" spans="1:12" x14ac:dyDescent="0.3">
      <c r="A658" t="s">
        <v>234</v>
      </c>
      <c r="B658">
        <v>365.6</v>
      </c>
      <c r="C658">
        <v>338.8</v>
      </c>
      <c r="D658">
        <v>362.7</v>
      </c>
      <c r="E658">
        <v>364.4</v>
      </c>
      <c r="F658">
        <v>383.5</v>
      </c>
      <c r="G658">
        <v>387.9</v>
      </c>
      <c r="H658">
        <v>408.09999999999997</v>
      </c>
      <c r="I658">
        <v>374.99999999999994</v>
      </c>
      <c r="J658">
        <v>218.6</v>
      </c>
      <c r="K658">
        <v>376.20000000000005</v>
      </c>
      <c r="L658">
        <v>331.99999999999994</v>
      </c>
    </row>
    <row r="659" spans="1:12" x14ac:dyDescent="0.3">
      <c r="A659" t="s">
        <v>235</v>
      </c>
      <c r="B659">
        <v>365.6</v>
      </c>
      <c r="C659">
        <v>338.8</v>
      </c>
      <c r="D659">
        <v>387.2</v>
      </c>
      <c r="E659">
        <v>370.4</v>
      </c>
      <c r="F659">
        <v>395.3</v>
      </c>
      <c r="G659">
        <v>388</v>
      </c>
      <c r="H659">
        <v>408.09999999999997</v>
      </c>
      <c r="I659">
        <v>374.99999999999994</v>
      </c>
      <c r="J659">
        <v>220.1</v>
      </c>
      <c r="K659">
        <v>376.20000000000005</v>
      </c>
      <c r="L659">
        <v>349.99999999999994</v>
      </c>
    </row>
    <row r="660" spans="1:12" x14ac:dyDescent="0.3">
      <c r="A660" t="s">
        <v>236</v>
      </c>
      <c r="B660">
        <v>365.6</v>
      </c>
      <c r="C660">
        <v>339.3</v>
      </c>
      <c r="D660">
        <v>387.2</v>
      </c>
      <c r="E660">
        <v>371.6</v>
      </c>
      <c r="F660">
        <v>395.3</v>
      </c>
      <c r="G660">
        <v>388</v>
      </c>
      <c r="H660">
        <v>408.09999999999997</v>
      </c>
      <c r="I660">
        <v>376.79999999999995</v>
      </c>
      <c r="J660">
        <v>220.1</v>
      </c>
      <c r="K660">
        <v>376.20000000000005</v>
      </c>
      <c r="L660">
        <v>349.99999999999994</v>
      </c>
    </row>
    <row r="661" spans="1:12" x14ac:dyDescent="0.3">
      <c r="A661" t="s">
        <v>237</v>
      </c>
      <c r="B661">
        <v>365.6</v>
      </c>
      <c r="C661">
        <v>339.3</v>
      </c>
      <c r="D661">
        <v>400.7</v>
      </c>
      <c r="E661">
        <v>371.6</v>
      </c>
      <c r="F661">
        <v>396.3</v>
      </c>
      <c r="G661">
        <v>388</v>
      </c>
      <c r="H661">
        <v>437.99999999999994</v>
      </c>
      <c r="I661">
        <v>377.29999999999995</v>
      </c>
      <c r="J661">
        <v>222</v>
      </c>
      <c r="K661">
        <v>376.20000000000005</v>
      </c>
      <c r="L661">
        <v>384.99999999999994</v>
      </c>
    </row>
    <row r="662" spans="1:12" x14ac:dyDescent="0.3">
      <c r="A662" t="s">
        <v>238</v>
      </c>
      <c r="B662">
        <v>370.1</v>
      </c>
      <c r="C662">
        <v>339.3</v>
      </c>
      <c r="D662">
        <v>446.3</v>
      </c>
      <c r="E662">
        <v>371.6</v>
      </c>
      <c r="F662">
        <v>398.8</v>
      </c>
      <c r="G662">
        <v>388</v>
      </c>
      <c r="H662">
        <v>440.39999999999992</v>
      </c>
      <c r="I662">
        <v>377.29999999999995</v>
      </c>
      <c r="J662">
        <v>222</v>
      </c>
      <c r="K662">
        <v>396.20000000000005</v>
      </c>
      <c r="L662">
        <v>385.99999999999994</v>
      </c>
    </row>
    <row r="663" spans="1:12" x14ac:dyDescent="0.3">
      <c r="A663" t="s">
        <v>239</v>
      </c>
      <c r="B663">
        <v>376.6</v>
      </c>
      <c r="C663">
        <v>339.3</v>
      </c>
      <c r="D663">
        <v>446.3</v>
      </c>
      <c r="E663">
        <v>371.6</v>
      </c>
      <c r="F663">
        <v>418.8</v>
      </c>
      <c r="G663">
        <v>388</v>
      </c>
      <c r="H663">
        <v>444.69999999999993</v>
      </c>
      <c r="I663">
        <v>377.29999999999995</v>
      </c>
      <c r="J663">
        <v>222</v>
      </c>
      <c r="K663">
        <v>396.40000000000003</v>
      </c>
      <c r="L663">
        <v>385.99999999999994</v>
      </c>
    </row>
    <row r="664" spans="1:12" x14ac:dyDescent="0.3">
      <c r="A664" t="s">
        <v>240</v>
      </c>
      <c r="B664">
        <v>376.6</v>
      </c>
      <c r="C664">
        <v>339.3</v>
      </c>
      <c r="D664">
        <v>447.1</v>
      </c>
      <c r="E664">
        <v>371.6</v>
      </c>
      <c r="F664">
        <v>418.8</v>
      </c>
      <c r="G664">
        <v>411.5</v>
      </c>
      <c r="H664">
        <v>445.69999999999993</v>
      </c>
      <c r="I664">
        <v>383.29999999999995</v>
      </c>
      <c r="J664">
        <v>222</v>
      </c>
      <c r="K664">
        <v>403.6</v>
      </c>
      <c r="L664">
        <v>385.99999999999994</v>
      </c>
    </row>
    <row r="665" spans="1:12" x14ac:dyDescent="0.3">
      <c r="A665" t="s">
        <v>241</v>
      </c>
      <c r="B665">
        <v>376.6</v>
      </c>
      <c r="C665">
        <v>340</v>
      </c>
      <c r="D665">
        <v>447.1</v>
      </c>
      <c r="E665">
        <v>371.6</v>
      </c>
      <c r="F665">
        <v>418.8</v>
      </c>
      <c r="G665">
        <v>419.5</v>
      </c>
      <c r="H665">
        <v>446.79999999999995</v>
      </c>
      <c r="I665">
        <v>388.19999999999993</v>
      </c>
      <c r="J665">
        <v>222</v>
      </c>
      <c r="K665">
        <v>404.1</v>
      </c>
      <c r="L665">
        <v>385.99999999999994</v>
      </c>
    </row>
    <row r="666" spans="1:12" x14ac:dyDescent="0.3">
      <c r="A666" t="s">
        <v>242</v>
      </c>
      <c r="B666">
        <v>397.6</v>
      </c>
      <c r="C666">
        <v>340</v>
      </c>
      <c r="D666">
        <v>447.1</v>
      </c>
      <c r="E666">
        <v>371.6</v>
      </c>
      <c r="F666">
        <v>418.8</v>
      </c>
      <c r="G666">
        <v>426.8</v>
      </c>
      <c r="H666">
        <v>447.99999999999994</v>
      </c>
      <c r="I666">
        <v>388.39999999999992</v>
      </c>
      <c r="J666">
        <v>222</v>
      </c>
      <c r="K666">
        <v>413.1</v>
      </c>
      <c r="L666">
        <v>385.99999999999994</v>
      </c>
    </row>
    <row r="667" spans="1:12" x14ac:dyDescent="0.3">
      <c r="A667" t="s">
        <v>243</v>
      </c>
      <c r="B667">
        <v>397.8</v>
      </c>
      <c r="C667">
        <v>340</v>
      </c>
      <c r="D667">
        <v>447.1</v>
      </c>
      <c r="E667">
        <v>371.6</v>
      </c>
      <c r="F667">
        <v>420.2</v>
      </c>
      <c r="G667">
        <v>427.5</v>
      </c>
      <c r="H667">
        <v>447.99999999999994</v>
      </c>
      <c r="I667">
        <v>388.39999999999992</v>
      </c>
      <c r="J667">
        <v>222.4</v>
      </c>
      <c r="K667">
        <v>419.1</v>
      </c>
      <c r="L667">
        <v>385.99999999999994</v>
      </c>
    </row>
    <row r="668" spans="1:12" x14ac:dyDescent="0.3">
      <c r="A668" t="s">
        <v>244</v>
      </c>
      <c r="B668">
        <v>398.8</v>
      </c>
      <c r="C668">
        <v>342.3</v>
      </c>
      <c r="D668">
        <v>447.1</v>
      </c>
      <c r="E668">
        <v>372.2</v>
      </c>
      <c r="F668">
        <v>421.5</v>
      </c>
      <c r="G668">
        <v>427.6</v>
      </c>
      <c r="H668">
        <v>447.99999999999994</v>
      </c>
      <c r="I668">
        <v>388.39999999999992</v>
      </c>
      <c r="J668">
        <v>236.1</v>
      </c>
      <c r="K668">
        <v>419.1</v>
      </c>
      <c r="L668">
        <v>385.99999999999994</v>
      </c>
    </row>
    <row r="669" spans="1:12" x14ac:dyDescent="0.3">
      <c r="A669" t="s">
        <v>245</v>
      </c>
      <c r="B669">
        <v>416.8</v>
      </c>
      <c r="C669">
        <v>342.3</v>
      </c>
      <c r="D669">
        <v>447.1</v>
      </c>
      <c r="E669">
        <v>386.7</v>
      </c>
      <c r="F669">
        <v>421.5</v>
      </c>
      <c r="G669">
        <v>428.9</v>
      </c>
      <c r="H669">
        <v>447.99999999999994</v>
      </c>
      <c r="I669">
        <v>388.39999999999992</v>
      </c>
      <c r="J669">
        <v>236.1</v>
      </c>
      <c r="K669">
        <v>419.1</v>
      </c>
      <c r="L669">
        <v>387.59999999999997</v>
      </c>
    </row>
    <row r="670" spans="1:12" x14ac:dyDescent="0.3">
      <c r="A670" t="s">
        <v>246</v>
      </c>
      <c r="B670">
        <v>416.8</v>
      </c>
      <c r="C670">
        <v>347.8</v>
      </c>
      <c r="D670">
        <v>447.1</v>
      </c>
      <c r="E670">
        <v>406.2</v>
      </c>
      <c r="F670">
        <v>421.5</v>
      </c>
      <c r="G670">
        <v>428.9</v>
      </c>
      <c r="H670">
        <v>447.99999999999994</v>
      </c>
      <c r="I670">
        <v>390.99999999999994</v>
      </c>
      <c r="J670">
        <v>236.1</v>
      </c>
      <c r="K670">
        <v>428.1</v>
      </c>
      <c r="L670">
        <v>387.59999999999997</v>
      </c>
    </row>
    <row r="671" spans="1:12" x14ac:dyDescent="0.3">
      <c r="A671" t="s">
        <v>247</v>
      </c>
      <c r="B671">
        <v>416.8</v>
      </c>
      <c r="C671">
        <v>349.8</v>
      </c>
      <c r="D671">
        <v>461.1</v>
      </c>
      <c r="E671">
        <v>406.2</v>
      </c>
      <c r="F671">
        <v>421.5</v>
      </c>
      <c r="G671">
        <v>440.6</v>
      </c>
      <c r="H671">
        <v>448.39999999999992</v>
      </c>
      <c r="I671">
        <v>390.99999999999994</v>
      </c>
      <c r="J671">
        <v>255.79999999999998</v>
      </c>
      <c r="K671">
        <v>431.1</v>
      </c>
      <c r="L671">
        <v>387.59999999999997</v>
      </c>
    </row>
    <row r="672" spans="1:12" x14ac:dyDescent="0.3">
      <c r="A672" t="s">
        <v>248</v>
      </c>
      <c r="B672">
        <v>439.8</v>
      </c>
      <c r="C672">
        <v>350.4</v>
      </c>
      <c r="D672">
        <v>461.1</v>
      </c>
      <c r="E672">
        <v>406.2</v>
      </c>
      <c r="F672">
        <v>421.5</v>
      </c>
      <c r="G672">
        <v>440.6</v>
      </c>
      <c r="H672">
        <v>448.49999999999994</v>
      </c>
      <c r="I672">
        <v>390.99999999999994</v>
      </c>
      <c r="J672">
        <v>255.79999999999998</v>
      </c>
      <c r="K672">
        <v>431.1</v>
      </c>
      <c r="L672">
        <v>387.59999999999997</v>
      </c>
    </row>
    <row r="673" spans="1:12" x14ac:dyDescent="0.3">
      <c r="A673" t="s">
        <v>249</v>
      </c>
      <c r="B673">
        <v>439.8</v>
      </c>
      <c r="C673">
        <v>350.4</v>
      </c>
      <c r="D673">
        <v>470.1</v>
      </c>
      <c r="E673">
        <v>409</v>
      </c>
      <c r="F673">
        <v>421.5</v>
      </c>
      <c r="G673">
        <v>449.6</v>
      </c>
      <c r="H673">
        <v>448.49999999999994</v>
      </c>
      <c r="I673">
        <v>390.99999999999994</v>
      </c>
      <c r="J673">
        <v>255.79999999999998</v>
      </c>
      <c r="K673">
        <v>431.5</v>
      </c>
      <c r="L673">
        <v>387.59999999999997</v>
      </c>
    </row>
    <row r="674" spans="1:12" x14ac:dyDescent="0.3">
      <c r="A674" t="s">
        <v>250</v>
      </c>
      <c r="B674">
        <v>440.8</v>
      </c>
      <c r="C674">
        <v>359</v>
      </c>
      <c r="D674">
        <v>470.1</v>
      </c>
      <c r="E674">
        <v>409</v>
      </c>
      <c r="F674">
        <v>421.5</v>
      </c>
      <c r="G674">
        <v>449.6</v>
      </c>
      <c r="H674">
        <v>452.59999999999997</v>
      </c>
      <c r="I674">
        <v>390.99999999999994</v>
      </c>
      <c r="J674">
        <v>274.59999999999997</v>
      </c>
      <c r="K674">
        <v>436.6</v>
      </c>
      <c r="L674">
        <v>387.59999999999997</v>
      </c>
    </row>
    <row r="675" spans="1:12" x14ac:dyDescent="0.3">
      <c r="A675" t="s">
        <v>251</v>
      </c>
      <c r="B675">
        <v>440.8</v>
      </c>
      <c r="C675">
        <v>360.2</v>
      </c>
      <c r="D675">
        <v>470.1</v>
      </c>
      <c r="E675">
        <v>409</v>
      </c>
      <c r="F675">
        <v>421.5</v>
      </c>
      <c r="G675">
        <v>449.6</v>
      </c>
      <c r="H675">
        <v>452.59999999999997</v>
      </c>
      <c r="I675">
        <v>392.89999999999992</v>
      </c>
      <c r="J675">
        <v>288.2</v>
      </c>
      <c r="K675">
        <v>440.6</v>
      </c>
      <c r="L675">
        <v>387.59999999999997</v>
      </c>
    </row>
    <row r="676" spans="1:12" x14ac:dyDescent="0.3">
      <c r="A676" t="s">
        <v>252</v>
      </c>
      <c r="B676">
        <v>440.8</v>
      </c>
      <c r="C676">
        <v>360.2</v>
      </c>
      <c r="D676">
        <v>471.1</v>
      </c>
      <c r="E676">
        <v>409</v>
      </c>
      <c r="F676">
        <v>421.7</v>
      </c>
      <c r="G676">
        <v>462</v>
      </c>
      <c r="H676">
        <v>452.59999999999997</v>
      </c>
      <c r="I676">
        <v>393.89999999999992</v>
      </c>
      <c r="J676">
        <v>295.2</v>
      </c>
      <c r="K676">
        <v>440.6</v>
      </c>
      <c r="L676">
        <v>387.59999999999997</v>
      </c>
    </row>
    <row r="677" spans="1:12" x14ac:dyDescent="0.3">
      <c r="A677" t="s">
        <v>253</v>
      </c>
      <c r="B677">
        <v>440.8</v>
      </c>
      <c r="C677">
        <v>360.2</v>
      </c>
      <c r="D677">
        <v>472.6</v>
      </c>
      <c r="E677">
        <v>409</v>
      </c>
      <c r="F677">
        <v>421.7</v>
      </c>
      <c r="G677">
        <v>462.2</v>
      </c>
      <c r="H677">
        <v>452.59999999999997</v>
      </c>
      <c r="I677">
        <v>415.89999999999992</v>
      </c>
      <c r="J677">
        <v>295.2</v>
      </c>
      <c r="K677">
        <v>450.6</v>
      </c>
      <c r="L677">
        <v>387.59999999999997</v>
      </c>
    </row>
    <row r="678" spans="1:12" x14ac:dyDescent="0.3">
      <c r="A678" t="s">
        <v>254</v>
      </c>
      <c r="B678">
        <v>441.5</v>
      </c>
      <c r="C678">
        <v>360.2</v>
      </c>
      <c r="D678">
        <v>472.6</v>
      </c>
      <c r="E678">
        <v>409</v>
      </c>
      <c r="F678">
        <v>421.7</v>
      </c>
      <c r="G678">
        <v>464.2</v>
      </c>
      <c r="H678">
        <v>452.59999999999997</v>
      </c>
      <c r="I678">
        <v>417.7999999999999</v>
      </c>
      <c r="J678">
        <v>295.2</v>
      </c>
      <c r="K678">
        <v>450.6</v>
      </c>
      <c r="L678">
        <v>397.2</v>
      </c>
    </row>
    <row r="679" spans="1:12" x14ac:dyDescent="0.3">
      <c r="A679" t="s">
        <v>255</v>
      </c>
      <c r="B679">
        <v>442.5</v>
      </c>
      <c r="C679">
        <v>360.2</v>
      </c>
      <c r="D679">
        <v>472.6</v>
      </c>
      <c r="E679">
        <v>409</v>
      </c>
      <c r="F679">
        <v>421.7</v>
      </c>
      <c r="G679">
        <v>464.2</v>
      </c>
      <c r="H679">
        <v>452.79999999999995</v>
      </c>
      <c r="I679">
        <v>425.19999999999987</v>
      </c>
      <c r="J679">
        <v>295.2</v>
      </c>
      <c r="K679">
        <v>453.20000000000005</v>
      </c>
      <c r="L679">
        <v>413.2</v>
      </c>
    </row>
    <row r="680" spans="1:12" x14ac:dyDescent="0.3">
      <c r="A680" t="s">
        <v>256</v>
      </c>
      <c r="B680">
        <v>445.5</v>
      </c>
      <c r="C680">
        <v>360.2</v>
      </c>
      <c r="D680">
        <v>472.6</v>
      </c>
      <c r="E680">
        <v>409</v>
      </c>
      <c r="F680">
        <v>421.7</v>
      </c>
      <c r="G680">
        <v>464.2</v>
      </c>
      <c r="H680">
        <v>472.69999999999993</v>
      </c>
      <c r="I680">
        <v>440.89999999999986</v>
      </c>
      <c r="J680">
        <v>295.2</v>
      </c>
      <c r="K680">
        <v>467.40000000000003</v>
      </c>
      <c r="L680">
        <v>413.2</v>
      </c>
    </row>
    <row r="681" spans="1:12" x14ac:dyDescent="0.3">
      <c r="A681" t="s">
        <v>257</v>
      </c>
      <c r="B681">
        <v>445.5</v>
      </c>
      <c r="C681">
        <v>360.7</v>
      </c>
      <c r="D681">
        <v>472.6</v>
      </c>
      <c r="E681">
        <v>418.5</v>
      </c>
      <c r="F681">
        <v>422.9</v>
      </c>
      <c r="G681">
        <v>469.8</v>
      </c>
      <c r="H681">
        <v>472.69999999999993</v>
      </c>
      <c r="I681">
        <v>453.79999999999984</v>
      </c>
      <c r="J681">
        <v>295.2</v>
      </c>
      <c r="K681">
        <v>468.20000000000005</v>
      </c>
      <c r="L681">
        <v>438.7</v>
      </c>
    </row>
    <row r="682" spans="1:12" x14ac:dyDescent="0.3">
      <c r="A682" t="s">
        <v>258</v>
      </c>
      <c r="B682">
        <v>445.5</v>
      </c>
      <c r="C682">
        <v>360.7</v>
      </c>
      <c r="D682">
        <v>472.6</v>
      </c>
      <c r="E682">
        <v>426.3</v>
      </c>
      <c r="F682">
        <v>422.9</v>
      </c>
      <c r="G682">
        <v>471.1</v>
      </c>
      <c r="H682">
        <v>472.69999999999993</v>
      </c>
      <c r="I682">
        <v>453.89999999999986</v>
      </c>
      <c r="J682">
        <v>295.2</v>
      </c>
      <c r="K682">
        <v>480.40000000000003</v>
      </c>
      <c r="L682">
        <v>441.2</v>
      </c>
    </row>
    <row r="683" spans="1:12" x14ac:dyDescent="0.3">
      <c r="A683" t="s">
        <v>259</v>
      </c>
      <c r="B683">
        <v>448.4</v>
      </c>
      <c r="C683">
        <v>360.7</v>
      </c>
      <c r="D683">
        <v>472.6</v>
      </c>
      <c r="E683">
        <v>437.3</v>
      </c>
      <c r="F683">
        <v>422.9</v>
      </c>
      <c r="G683">
        <v>478.8</v>
      </c>
      <c r="H683">
        <v>472.69999999999993</v>
      </c>
      <c r="I683">
        <v>453.89999999999986</v>
      </c>
      <c r="J683">
        <v>295.2</v>
      </c>
      <c r="K683">
        <v>486.40000000000003</v>
      </c>
      <c r="L683">
        <v>441.2</v>
      </c>
    </row>
    <row r="684" spans="1:12" x14ac:dyDescent="0.3">
      <c r="A684" t="s">
        <v>260</v>
      </c>
      <c r="B684">
        <v>455.4</v>
      </c>
      <c r="C684">
        <v>360.7</v>
      </c>
      <c r="D684">
        <v>472.6</v>
      </c>
      <c r="E684">
        <v>437.3</v>
      </c>
      <c r="F684">
        <v>422.9</v>
      </c>
      <c r="G684">
        <v>478.8</v>
      </c>
      <c r="H684">
        <v>472.79999999999995</v>
      </c>
      <c r="I684">
        <v>461.79999999999984</v>
      </c>
      <c r="J684">
        <v>295.3</v>
      </c>
      <c r="K684">
        <v>501.40000000000003</v>
      </c>
      <c r="L684">
        <v>442.8</v>
      </c>
    </row>
    <row r="685" spans="1:12" x14ac:dyDescent="0.3">
      <c r="A685" t="s">
        <v>261</v>
      </c>
      <c r="B685">
        <v>455.4</v>
      </c>
      <c r="C685">
        <v>360.7</v>
      </c>
      <c r="D685">
        <v>472.6</v>
      </c>
      <c r="E685">
        <v>437.3</v>
      </c>
      <c r="F685">
        <v>422.9</v>
      </c>
      <c r="G685">
        <v>478.8</v>
      </c>
      <c r="H685">
        <v>472.79999999999995</v>
      </c>
      <c r="I685">
        <v>461.79999999999984</v>
      </c>
      <c r="J685">
        <v>295.3</v>
      </c>
      <c r="K685">
        <v>501.40000000000003</v>
      </c>
      <c r="L685">
        <v>442.8</v>
      </c>
    </row>
    <row r="686" spans="1:12" x14ac:dyDescent="0.3">
      <c r="A686" t="s">
        <v>262</v>
      </c>
      <c r="B686">
        <v>455.4</v>
      </c>
      <c r="C686">
        <v>361.9</v>
      </c>
      <c r="D686">
        <v>484.1</v>
      </c>
      <c r="E686">
        <v>437.3</v>
      </c>
      <c r="F686">
        <v>453.1</v>
      </c>
      <c r="G686">
        <v>513.79999999999995</v>
      </c>
      <c r="H686">
        <v>472.79999999999995</v>
      </c>
      <c r="I686">
        <v>461.79999999999984</v>
      </c>
      <c r="J686">
        <v>295.5</v>
      </c>
      <c r="K686">
        <v>501.40000000000003</v>
      </c>
      <c r="L686">
        <v>442.8</v>
      </c>
    </row>
    <row r="687" spans="1:12" x14ac:dyDescent="0.3">
      <c r="A687" t="s">
        <v>263</v>
      </c>
      <c r="B687">
        <v>476.4</v>
      </c>
      <c r="C687">
        <v>361.9</v>
      </c>
      <c r="D687">
        <v>484.1</v>
      </c>
      <c r="E687">
        <v>437.3</v>
      </c>
      <c r="F687">
        <v>467.7</v>
      </c>
      <c r="G687">
        <v>513.79999999999995</v>
      </c>
      <c r="H687">
        <v>472.79999999999995</v>
      </c>
      <c r="I687">
        <v>467.79999999999984</v>
      </c>
      <c r="J687">
        <v>295.5</v>
      </c>
      <c r="K687">
        <v>501.40000000000003</v>
      </c>
      <c r="L687">
        <v>442.8</v>
      </c>
    </row>
    <row r="688" spans="1:12" x14ac:dyDescent="0.3">
      <c r="A688" t="s">
        <v>264</v>
      </c>
      <c r="B688">
        <v>476.9</v>
      </c>
      <c r="C688">
        <v>361.9</v>
      </c>
      <c r="D688">
        <v>484.1</v>
      </c>
      <c r="E688">
        <v>464.3</v>
      </c>
      <c r="F688">
        <v>467.7</v>
      </c>
      <c r="G688">
        <v>513.79999999999995</v>
      </c>
      <c r="H688">
        <v>472.79999999999995</v>
      </c>
      <c r="I688">
        <v>467.79999999999984</v>
      </c>
      <c r="J688">
        <v>295.5</v>
      </c>
      <c r="K688">
        <v>501.40000000000003</v>
      </c>
      <c r="L688">
        <v>442.8</v>
      </c>
    </row>
    <row r="689" spans="1:12" x14ac:dyDescent="0.3">
      <c r="A689" t="s">
        <v>265</v>
      </c>
      <c r="B689">
        <v>478.9</v>
      </c>
      <c r="C689">
        <v>361.9</v>
      </c>
      <c r="D689">
        <v>484.1</v>
      </c>
      <c r="E689">
        <v>464.3</v>
      </c>
      <c r="F689">
        <v>467.7</v>
      </c>
      <c r="G689">
        <v>584.5</v>
      </c>
      <c r="H689">
        <v>472.79999999999995</v>
      </c>
      <c r="I689">
        <v>467.79999999999984</v>
      </c>
      <c r="J689">
        <v>295.5</v>
      </c>
      <c r="K689">
        <v>501.40000000000003</v>
      </c>
      <c r="L689">
        <v>442.8</v>
      </c>
    </row>
    <row r="690" spans="1:12" x14ac:dyDescent="0.3">
      <c r="A690" t="s">
        <v>266</v>
      </c>
      <c r="B690">
        <v>495.4</v>
      </c>
      <c r="C690">
        <v>361.9</v>
      </c>
      <c r="D690">
        <v>492.3</v>
      </c>
      <c r="E690">
        <v>464.3</v>
      </c>
      <c r="F690">
        <v>489.7</v>
      </c>
      <c r="G690">
        <v>601.1</v>
      </c>
      <c r="H690">
        <v>472.79999999999995</v>
      </c>
      <c r="I690">
        <v>467.79999999999984</v>
      </c>
      <c r="J690">
        <v>295.5</v>
      </c>
      <c r="K690">
        <v>501.40000000000003</v>
      </c>
      <c r="L690">
        <v>442.8</v>
      </c>
    </row>
    <row r="691" spans="1:12" x14ac:dyDescent="0.3">
      <c r="A691" t="s">
        <v>267</v>
      </c>
      <c r="B691">
        <v>497.4</v>
      </c>
      <c r="C691">
        <v>361.9</v>
      </c>
      <c r="D691">
        <v>492.3</v>
      </c>
      <c r="E691">
        <v>464.3</v>
      </c>
      <c r="F691">
        <v>489.7</v>
      </c>
      <c r="G691">
        <v>601.1</v>
      </c>
      <c r="H691">
        <v>479.19999999999993</v>
      </c>
      <c r="I691">
        <v>469.99999999999983</v>
      </c>
      <c r="J691">
        <v>295.5</v>
      </c>
      <c r="K691">
        <v>501.40000000000003</v>
      </c>
      <c r="L691">
        <v>454.8</v>
      </c>
    </row>
    <row r="692" spans="1:12" x14ac:dyDescent="0.3">
      <c r="A692" t="s">
        <v>268</v>
      </c>
      <c r="B692">
        <v>497.7</v>
      </c>
      <c r="C692">
        <v>363.1</v>
      </c>
      <c r="D692">
        <v>493.5</v>
      </c>
      <c r="E692">
        <v>464.3</v>
      </c>
      <c r="F692">
        <v>489.7</v>
      </c>
      <c r="G692">
        <v>601.1</v>
      </c>
      <c r="H692">
        <v>479.19999999999993</v>
      </c>
      <c r="I692">
        <v>483.39999999999981</v>
      </c>
      <c r="J692">
        <v>298.5</v>
      </c>
      <c r="K692">
        <v>501.6</v>
      </c>
      <c r="L692">
        <v>454.8</v>
      </c>
    </row>
    <row r="693" spans="1:12" x14ac:dyDescent="0.3">
      <c r="A693" t="s">
        <v>269</v>
      </c>
      <c r="B693">
        <v>497.7</v>
      </c>
      <c r="C693">
        <v>366.1</v>
      </c>
      <c r="D693">
        <v>500.1</v>
      </c>
      <c r="E693">
        <v>464.3</v>
      </c>
      <c r="F693">
        <v>489.7</v>
      </c>
      <c r="G693">
        <v>601.1</v>
      </c>
      <c r="H693">
        <v>482.99999999999994</v>
      </c>
      <c r="I693">
        <v>483.99999999999983</v>
      </c>
      <c r="J693">
        <v>298.5</v>
      </c>
      <c r="K693">
        <v>501.6</v>
      </c>
      <c r="L693">
        <v>454.8</v>
      </c>
    </row>
    <row r="694" spans="1:12" x14ac:dyDescent="0.3">
      <c r="A694" t="s">
        <v>270</v>
      </c>
      <c r="B694">
        <v>497.7</v>
      </c>
      <c r="C694">
        <v>366.1</v>
      </c>
      <c r="D694">
        <v>500.1</v>
      </c>
      <c r="E694">
        <v>464.3</v>
      </c>
      <c r="F694">
        <v>489.7</v>
      </c>
      <c r="G694">
        <v>601.1</v>
      </c>
      <c r="H694">
        <v>498.89999999999992</v>
      </c>
      <c r="I694">
        <v>483.99999999999983</v>
      </c>
      <c r="J694">
        <v>298.5</v>
      </c>
      <c r="K694">
        <v>501.6</v>
      </c>
      <c r="L694">
        <v>454.8</v>
      </c>
    </row>
    <row r="695" spans="1:12" x14ac:dyDescent="0.3">
      <c r="A695" t="s">
        <v>271</v>
      </c>
      <c r="B695">
        <v>497.7</v>
      </c>
      <c r="C695">
        <v>366.1</v>
      </c>
      <c r="D695">
        <v>500.1</v>
      </c>
      <c r="E695">
        <v>469.8</v>
      </c>
      <c r="F695">
        <v>489.7</v>
      </c>
      <c r="G695">
        <v>601.1</v>
      </c>
      <c r="H695">
        <v>513.29999999999995</v>
      </c>
      <c r="I695">
        <v>483.99999999999983</v>
      </c>
      <c r="J695">
        <v>298.5</v>
      </c>
      <c r="K695">
        <v>501.6</v>
      </c>
      <c r="L695">
        <v>456.6</v>
      </c>
    </row>
    <row r="696" spans="1:12" x14ac:dyDescent="0.3">
      <c r="A696" t="s">
        <v>272</v>
      </c>
      <c r="B696">
        <v>497.7</v>
      </c>
      <c r="C696">
        <v>366.1</v>
      </c>
      <c r="D696">
        <v>500.1</v>
      </c>
      <c r="E696">
        <v>471.9</v>
      </c>
      <c r="F696">
        <v>489.7</v>
      </c>
      <c r="G696">
        <v>601.1</v>
      </c>
      <c r="H696">
        <v>513.29999999999995</v>
      </c>
      <c r="I696">
        <v>483.99999999999983</v>
      </c>
      <c r="J696">
        <v>298.5</v>
      </c>
      <c r="K696">
        <v>501.6</v>
      </c>
      <c r="L696">
        <v>456.6</v>
      </c>
    </row>
    <row r="697" spans="1:12" x14ac:dyDescent="0.3">
      <c r="A697" t="s">
        <v>273</v>
      </c>
      <c r="B697">
        <v>509.7</v>
      </c>
      <c r="C697">
        <v>366.1</v>
      </c>
      <c r="D697">
        <v>557.1</v>
      </c>
      <c r="E697">
        <v>471.9</v>
      </c>
      <c r="F697">
        <v>489.7</v>
      </c>
      <c r="G697">
        <v>601.1</v>
      </c>
      <c r="H697">
        <v>513.29999999999995</v>
      </c>
      <c r="I697">
        <v>483.99999999999983</v>
      </c>
      <c r="J697">
        <v>303.7</v>
      </c>
      <c r="K697">
        <v>501.6</v>
      </c>
      <c r="L697">
        <v>460.90000000000003</v>
      </c>
    </row>
    <row r="698" spans="1:12" x14ac:dyDescent="0.3">
      <c r="A698" t="s">
        <v>274</v>
      </c>
      <c r="B698">
        <v>509.7</v>
      </c>
      <c r="C698">
        <v>366.1</v>
      </c>
      <c r="D698">
        <v>559.29999999999995</v>
      </c>
      <c r="E698">
        <v>471.9</v>
      </c>
      <c r="F698">
        <v>489.7</v>
      </c>
      <c r="G698">
        <v>605.1</v>
      </c>
      <c r="H698">
        <v>513.29999999999995</v>
      </c>
      <c r="I698">
        <v>488.59999999999985</v>
      </c>
      <c r="J698">
        <v>322.5</v>
      </c>
      <c r="K698">
        <v>504.6</v>
      </c>
      <c r="L698">
        <v>460.90000000000003</v>
      </c>
    </row>
    <row r="699" spans="1:12" x14ac:dyDescent="0.3">
      <c r="A699" t="s">
        <v>275</v>
      </c>
      <c r="B699">
        <v>516.70000000000005</v>
      </c>
      <c r="C699">
        <v>366.1</v>
      </c>
      <c r="D699">
        <v>562.1</v>
      </c>
      <c r="E699">
        <v>471.9</v>
      </c>
      <c r="F699">
        <v>489.7</v>
      </c>
      <c r="G699">
        <v>605.1</v>
      </c>
      <c r="H699">
        <v>520.5</v>
      </c>
      <c r="I699">
        <v>499.69999999999987</v>
      </c>
      <c r="J699">
        <v>322.5</v>
      </c>
      <c r="K699">
        <v>512.9</v>
      </c>
      <c r="L699">
        <v>460.90000000000003</v>
      </c>
    </row>
    <row r="700" spans="1:12" x14ac:dyDescent="0.3">
      <c r="A700" t="s">
        <v>276</v>
      </c>
      <c r="B700">
        <v>516.9</v>
      </c>
      <c r="C700">
        <v>366.1</v>
      </c>
      <c r="D700">
        <v>562.1</v>
      </c>
      <c r="E700">
        <v>471.9</v>
      </c>
      <c r="F700">
        <v>491.6</v>
      </c>
      <c r="G700">
        <v>605.1</v>
      </c>
      <c r="H700">
        <v>526.4</v>
      </c>
      <c r="I700">
        <v>500.59999999999985</v>
      </c>
      <c r="J700">
        <v>322.5</v>
      </c>
      <c r="K700">
        <v>512.9</v>
      </c>
      <c r="L700">
        <v>460.90000000000003</v>
      </c>
    </row>
    <row r="701" spans="1:12" x14ac:dyDescent="0.3">
      <c r="A701" t="s">
        <v>277</v>
      </c>
      <c r="B701">
        <v>516.9</v>
      </c>
      <c r="C701">
        <v>366.1</v>
      </c>
      <c r="D701">
        <v>562.1</v>
      </c>
      <c r="E701">
        <v>471.9</v>
      </c>
      <c r="F701">
        <v>512.79999999999995</v>
      </c>
      <c r="G701">
        <v>605.1</v>
      </c>
      <c r="H701">
        <v>526.4</v>
      </c>
      <c r="I701">
        <v>500.59999999999985</v>
      </c>
      <c r="J701">
        <v>322.5</v>
      </c>
      <c r="K701">
        <v>512.9</v>
      </c>
      <c r="L701">
        <v>460.90000000000003</v>
      </c>
    </row>
    <row r="702" spans="1:12" x14ac:dyDescent="0.3">
      <c r="A702" t="s">
        <v>278</v>
      </c>
      <c r="B702">
        <v>517.5</v>
      </c>
      <c r="C702">
        <v>366.1</v>
      </c>
      <c r="D702">
        <v>562.1</v>
      </c>
      <c r="E702">
        <v>471.9</v>
      </c>
      <c r="F702">
        <v>524.5</v>
      </c>
      <c r="G702">
        <v>605.1</v>
      </c>
      <c r="H702">
        <v>526.4</v>
      </c>
      <c r="I702">
        <v>504.59999999999985</v>
      </c>
      <c r="J702">
        <v>322.5</v>
      </c>
      <c r="K702">
        <v>512.9</v>
      </c>
      <c r="L702">
        <v>460.90000000000003</v>
      </c>
    </row>
    <row r="703" spans="1:12" x14ac:dyDescent="0.3">
      <c r="A703" t="s">
        <v>279</v>
      </c>
      <c r="B703">
        <v>517.5</v>
      </c>
      <c r="C703">
        <v>366.1</v>
      </c>
      <c r="D703">
        <v>562.1</v>
      </c>
      <c r="E703">
        <v>479.9</v>
      </c>
      <c r="F703">
        <v>524.5</v>
      </c>
      <c r="G703">
        <v>605.1</v>
      </c>
      <c r="H703">
        <v>526.4</v>
      </c>
      <c r="I703">
        <v>510.59999999999985</v>
      </c>
      <c r="J703">
        <v>322.5</v>
      </c>
      <c r="K703">
        <v>512.9</v>
      </c>
      <c r="L703">
        <v>460.90000000000003</v>
      </c>
    </row>
    <row r="704" spans="1:12" x14ac:dyDescent="0.3">
      <c r="A704" t="s">
        <v>280</v>
      </c>
      <c r="B704">
        <v>517.5</v>
      </c>
      <c r="C704">
        <v>366.1</v>
      </c>
      <c r="D704">
        <v>562.1</v>
      </c>
      <c r="E704">
        <v>479.9</v>
      </c>
      <c r="F704">
        <v>524.5</v>
      </c>
      <c r="G704">
        <v>605.1</v>
      </c>
      <c r="H704">
        <v>526.4</v>
      </c>
      <c r="I704">
        <v>510.59999999999985</v>
      </c>
      <c r="J704">
        <v>324.89999999999998</v>
      </c>
      <c r="K704">
        <v>512.9</v>
      </c>
      <c r="L704">
        <v>460.90000000000003</v>
      </c>
    </row>
    <row r="705" spans="1:12" x14ac:dyDescent="0.3">
      <c r="A705" t="s">
        <v>281</v>
      </c>
      <c r="B705">
        <v>517.5</v>
      </c>
      <c r="C705">
        <v>366.1</v>
      </c>
      <c r="D705">
        <v>562.1</v>
      </c>
      <c r="E705">
        <v>479.9</v>
      </c>
      <c r="F705">
        <v>524.5</v>
      </c>
      <c r="G705">
        <v>605.20000000000005</v>
      </c>
      <c r="H705">
        <v>526.4</v>
      </c>
      <c r="I705">
        <v>517.49999999999989</v>
      </c>
      <c r="J705">
        <v>324.89999999999998</v>
      </c>
      <c r="K705">
        <v>527</v>
      </c>
      <c r="L705">
        <v>460.90000000000003</v>
      </c>
    </row>
    <row r="706" spans="1:12" x14ac:dyDescent="0.3">
      <c r="A706" t="s">
        <v>282</v>
      </c>
      <c r="B706">
        <v>517.5</v>
      </c>
      <c r="C706">
        <v>366.1</v>
      </c>
      <c r="D706">
        <v>562.1</v>
      </c>
      <c r="E706">
        <v>479.9</v>
      </c>
      <c r="F706">
        <v>524.5</v>
      </c>
      <c r="G706">
        <v>605.20000000000005</v>
      </c>
      <c r="H706">
        <v>526.4</v>
      </c>
      <c r="I706">
        <v>529.39999999999986</v>
      </c>
      <c r="J706">
        <v>324.89999999999998</v>
      </c>
      <c r="K706">
        <v>529</v>
      </c>
      <c r="L706">
        <v>460.90000000000003</v>
      </c>
    </row>
    <row r="707" spans="1:12" x14ac:dyDescent="0.3">
      <c r="A707" t="s">
        <v>283</v>
      </c>
      <c r="B707">
        <v>519.1</v>
      </c>
      <c r="C707">
        <v>366.1</v>
      </c>
      <c r="D707">
        <v>562.1</v>
      </c>
      <c r="E707">
        <v>479.9</v>
      </c>
      <c r="F707">
        <v>531</v>
      </c>
      <c r="G707">
        <v>605.20000000000005</v>
      </c>
      <c r="H707">
        <v>544.4</v>
      </c>
      <c r="I707">
        <v>535.19999999999982</v>
      </c>
      <c r="J707">
        <v>324.89999999999998</v>
      </c>
      <c r="K707">
        <v>538</v>
      </c>
      <c r="L707">
        <v>460.90000000000003</v>
      </c>
    </row>
    <row r="708" spans="1:12" x14ac:dyDescent="0.3">
      <c r="A708" t="s">
        <v>284</v>
      </c>
      <c r="B708">
        <v>524.1</v>
      </c>
      <c r="C708">
        <v>366.1</v>
      </c>
      <c r="D708">
        <v>562.1</v>
      </c>
      <c r="E708">
        <v>479.9</v>
      </c>
      <c r="F708">
        <v>531</v>
      </c>
      <c r="G708">
        <v>605.20000000000005</v>
      </c>
      <c r="H708">
        <v>548.5</v>
      </c>
      <c r="I708">
        <v>535.19999999999982</v>
      </c>
      <c r="J708">
        <v>324.89999999999998</v>
      </c>
      <c r="K708">
        <v>538</v>
      </c>
      <c r="L708">
        <v>460.90000000000003</v>
      </c>
    </row>
    <row r="709" spans="1:12" x14ac:dyDescent="0.3">
      <c r="A709" t="s">
        <v>285</v>
      </c>
      <c r="B709">
        <v>524.1</v>
      </c>
      <c r="C709">
        <v>366.1</v>
      </c>
      <c r="D709">
        <v>562.1</v>
      </c>
      <c r="E709">
        <v>493.9</v>
      </c>
      <c r="F709">
        <v>531</v>
      </c>
      <c r="G709">
        <v>640.6</v>
      </c>
      <c r="H709">
        <v>555.70000000000005</v>
      </c>
      <c r="I709">
        <v>535.19999999999982</v>
      </c>
      <c r="J709">
        <v>324.89999999999998</v>
      </c>
      <c r="K709">
        <v>543.79999999999995</v>
      </c>
      <c r="L709">
        <v>460.90000000000003</v>
      </c>
    </row>
    <row r="710" spans="1:12" x14ac:dyDescent="0.3">
      <c r="A710" t="s">
        <v>286</v>
      </c>
      <c r="B710">
        <v>524.1</v>
      </c>
      <c r="C710">
        <v>366.1</v>
      </c>
      <c r="D710">
        <v>562.1</v>
      </c>
      <c r="E710">
        <v>511.9</v>
      </c>
      <c r="F710">
        <v>534.20000000000005</v>
      </c>
      <c r="G710">
        <v>646.6</v>
      </c>
      <c r="H710">
        <v>555.70000000000005</v>
      </c>
      <c r="I710">
        <v>535.19999999999982</v>
      </c>
      <c r="J710">
        <v>324.89999999999998</v>
      </c>
      <c r="K710">
        <v>546</v>
      </c>
      <c r="L710">
        <v>460.90000000000003</v>
      </c>
    </row>
    <row r="711" spans="1:12" x14ac:dyDescent="0.3">
      <c r="A711" t="s">
        <v>287</v>
      </c>
      <c r="B711">
        <v>524.1</v>
      </c>
      <c r="C711">
        <v>389.1</v>
      </c>
      <c r="D711">
        <v>562.1</v>
      </c>
      <c r="E711">
        <v>512.9</v>
      </c>
      <c r="F711">
        <v>534.9</v>
      </c>
      <c r="G711">
        <v>646.70000000000005</v>
      </c>
      <c r="H711">
        <v>555.70000000000005</v>
      </c>
      <c r="I711">
        <v>535.19999999999982</v>
      </c>
      <c r="J711">
        <v>324.89999999999998</v>
      </c>
      <c r="K711">
        <v>546</v>
      </c>
      <c r="L711">
        <v>461.90000000000003</v>
      </c>
    </row>
    <row r="712" spans="1:12" x14ac:dyDescent="0.3">
      <c r="A712" t="s">
        <v>288</v>
      </c>
      <c r="B712">
        <v>524.1</v>
      </c>
      <c r="C712">
        <v>393.6</v>
      </c>
      <c r="D712">
        <v>598.6</v>
      </c>
      <c r="E712">
        <v>517.9</v>
      </c>
      <c r="F712">
        <v>534.9</v>
      </c>
      <c r="G712">
        <v>646.70000000000005</v>
      </c>
      <c r="H712">
        <v>555.70000000000005</v>
      </c>
      <c r="I712">
        <v>535.19999999999982</v>
      </c>
      <c r="J712">
        <v>324.89999999999998</v>
      </c>
      <c r="K712">
        <v>546</v>
      </c>
      <c r="L712">
        <v>461.90000000000003</v>
      </c>
    </row>
    <row r="713" spans="1:12" x14ac:dyDescent="0.3">
      <c r="A713" t="s">
        <v>289</v>
      </c>
      <c r="B713">
        <v>524.1</v>
      </c>
      <c r="C713">
        <v>395.4</v>
      </c>
      <c r="D713">
        <v>598.6</v>
      </c>
      <c r="E713">
        <v>517.9</v>
      </c>
      <c r="F713">
        <v>534.9</v>
      </c>
      <c r="G713">
        <v>646.70000000000005</v>
      </c>
      <c r="H713">
        <v>555.70000000000005</v>
      </c>
      <c r="I713">
        <v>535.19999999999982</v>
      </c>
      <c r="J713">
        <v>324.89999999999998</v>
      </c>
      <c r="K713">
        <v>546</v>
      </c>
      <c r="L713">
        <v>461.90000000000003</v>
      </c>
    </row>
    <row r="714" spans="1:12" x14ac:dyDescent="0.3">
      <c r="A714" t="s">
        <v>290</v>
      </c>
      <c r="B714">
        <v>524.1</v>
      </c>
      <c r="C714">
        <v>395.4</v>
      </c>
      <c r="D714">
        <v>598.6</v>
      </c>
      <c r="E714">
        <v>517.9</v>
      </c>
      <c r="F714">
        <v>534.9</v>
      </c>
      <c r="G714">
        <v>646.70000000000005</v>
      </c>
      <c r="H714">
        <v>555.90000000000009</v>
      </c>
      <c r="I714">
        <v>535.19999999999982</v>
      </c>
      <c r="J714">
        <v>324.89999999999998</v>
      </c>
      <c r="K714">
        <v>546</v>
      </c>
      <c r="L714">
        <v>461.90000000000003</v>
      </c>
    </row>
    <row r="715" spans="1:12" x14ac:dyDescent="0.3">
      <c r="A715" t="s">
        <v>291</v>
      </c>
      <c r="B715">
        <v>524.1</v>
      </c>
      <c r="C715">
        <v>395.4</v>
      </c>
      <c r="D715">
        <v>598.6</v>
      </c>
      <c r="E715">
        <v>517.9</v>
      </c>
      <c r="F715">
        <v>535.1</v>
      </c>
      <c r="G715">
        <v>648.70000000000005</v>
      </c>
      <c r="H715">
        <v>555.90000000000009</v>
      </c>
      <c r="I715">
        <v>535.19999999999982</v>
      </c>
      <c r="J715">
        <v>342.7</v>
      </c>
      <c r="K715">
        <v>546</v>
      </c>
      <c r="L715">
        <v>461.90000000000003</v>
      </c>
    </row>
    <row r="716" spans="1:12" x14ac:dyDescent="0.3">
      <c r="A716" t="s">
        <v>292</v>
      </c>
      <c r="B716">
        <v>525.6</v>
      </c>
      <c r="C716">
        <v>396.2</v>
      </c>
      <c r="D716">
        <v>598.6</v>
      </c>
      <c r="E716">
        <v>518.20000000000005</v>
      </c>
      <c r="F716">
        <v>535.1</v>
      </c>
      <c r="G716">
        <v>664.2</v>
      </c>
      <c r="H716">
        <v>555.90000000000009</v>
      </c>
      <c r="I716">
        <v>535.19999999999982</v>
      </c>
      <c r="J716">
        <v>349.8</v>
      </c>
      <c r="K716">
        <v>546</v>
      </c>
      <c r="L716">
        <v>466.90000000000003</v>
      </c>
    </row>
    <row r="717" spans="1:12" x14ac:dyDescent="0.3">
      <c r="A717" t="s">
        <v>293</v>
      </c>
      <c r="B717">
        <v>525.6</v>
      </c>
      <c r="C717">
        <v>396.6</v>
      </c>
      <c r="D717">
        <v>598.6</v>
      </c>
      <c r="E717">
        <v>518.20000000000005</v>
      </c>
      <c r="F717">
        <v>535.1</v>
      </c>
      <c r="G717">
        <v>664.3</v>
      </c>
      <c r="H717">
        <v>555.90000000000009</v>
      </c>
      <c r="I717">
        <v>535.19999999999982</v>
      </c>
      <c r="J717">
        <v>365.7</v>
      </c>
      <c r="K717">
        <v>546</v>
      </c>
      <c r="L717">
        <v>470.90000000000003</v>
      </c>
    </row>
    <row r="718" spans="1:12" x14ac:dyDescent="0.3">
      <c r="A718" t="s">
        <v>294</v>
      </c>
      <c r="B718">
        <v>527.6</v>
      </c>
      <c r="C718">
        <v>396.6</v>
      </c>
      <c r="D718">
        <v>598.6</v>
      </c>
      <c r="E718">
        <v>518.79999999999995</v>
      </c>
      <c r="F718">
        <v>535.1</v>
      </c>
      <c r="G718">
        <v>664.3</v>
      </c>
      <c r="H718">
        <v>555.90000000000009</v>
      </c>
      <c r="I718">
        <v>535.19999999999982</v>
      </c>
      <c r="J718">
        <v>373</v>
      </c>
      <c r="K718">
        <v>546</v>
      </c>
      <c r="L718">
        <v>470.90000000000003</v>
      </c>
    </row>
    <row r="719" spans="1:12" x14ac:dyDescent="0.3">
      <c r="A719" t="s">
        <v>295</v>
      </c>
      <c r="B719">
        <v>527.9</v>
      </c>
      <c r="C719">
        <v>400.6</v>
      </c>
      <c r="D719">
        <v>598.6</v>
      </c>
      <c r="E719">
        <v>526.79999999999995</v>
      </c>
      <c r="F719">
        <v>535.1</v>
      </c>
      <c r="G719">
        <v>664.3</v>
      </c>
      <c r="H719">
        <v>555.90000000000009</v>
      </c>
      <c r="I719">
        <v>535.19999999999982</v>
      </c>
      <c r="J719">
        <v>373</v>
      </c>
      <c r="K719">
        <v>546</v>
      </c>
      <c r="L719">
        <v>470.90000000000003</v>
      </c>
    </row>
    <row r="720" spans="1:12" x14ac:dyDescent="0.3">
      <c r="A720" t="s">
        <v>296</v>
      </c>
      <c r="B720">
        <v>528.9</v>
      </c>
      <c r="C720">
        <v>400.6</v>
      </c>
      <c r="D720">
        <v>598.6</v>
      </c>
      <c r="E720">
        <v>526.79999999999995</v>
      </c>
      <c r="F720">
        <v>535.1</v>
      </c>
      <c r="G720">
        <v>664.3</v>
      </c>
      <c r="H720">
        <v>555.90000000000009</v>
      </c>
      <c r="I720">
        <v>536.49999999999977</v>
      </c>
      <c r="J720">
        <v>373</v>
      </c>
      <c r="K720">
        <v>546</v>
      </c>
      <c r="L720">
        <v>502.90000000000003</v>
      </c>
    </row>
    <row r="721" spans="1:12" x14ac:dyDescent="0.3">
      <c r="A721" t="s">
        <v>297</v>
      </c>
      <c r="B721">
        <v>528.9</v>
      </c>
      <c r="C721">
        <v>400.6</v>
      </c>
      <c r="D721">
        <v>598.6</v>
      </c>
      <c r="E721">
        <v>528.70000000000005</v>
      </c>
      <c r="F721">
        <v>557.79999999999995</v>
      </c>
      <c r="G721">
        <v>664.3</v>
      </c>
      <c r="H721">
        <v>555.90000000000009</v>
      </c>
      <c r="I721">
        <v>536.49999999999977</v>
      </c>
      <c r="J721">
        <v>382.9</v>
      </c>
      <c r="K721">
        <v>567</v>
      </c>
      <c r="L721">
        <v>536.90000000000009</v>
      </c>
    </row>
    <row r="722" spans="1:12" x14ac:dyDescent="0.3">
      <c r="A722" t="s">
        <v>298</v>
      </c>
      <c r="B722">
        <v>529.1</v>
      </c>
      <c r="C722">
        <v>400.9</v>
      </c>
      <c r="D722">
        <v>598.6</v>
      </c>
      <c r="E722">
        <v>528.70000000000005</v>
      </c>
      <c r="F722">
        <v>557.9</v>
      </c>
      <c r="G722">
        <v>664.3</v>
      </c>
      <c r="H722">
        <v>555.90000000000009</v>
      </c>
      <c r="I722">
        <v>536.49999999999977</v>
      </c>
      <c r="J722">
        <v>387.2</v>
      </c>
      <c r="K722">
        <v>567</v>
      </c>
      <c r="L722">
        <v>547.90000000000009</v>
      </c>
    </row>
    <row r="723" spans="1:12" x14ac:dyDescent="0.3">
      <c r="A723" t="s">
        <v>299</v>
      </c>
      <c r="B723">
        <v>529.1</v>
      </c>
      <c r="C723">
        <v>400.9</v>
      </c>
      <c r="D723">
        <v>598.6</v>
      </c>
      <c r="E723">
        <v>530</v>
      </c>
      <c r="F723">
        <v>557.9</v>
      </c>
      <c r="G723">
        <v>664.3</v>
      </c>
      <c r="H723">
        <v>555.90000000000009</v>
      </c>
      <c r="I723">
        <v>536.49999999999977</v>
      </c>
      <c r="J723">
        <v>392.2</v>
      </c>
      <c r="K723">
        <v>567</v>
      </c>
      <c r="L723">
        <v>548.10000000000014</v>
      </c>
    </row>
    <row r="724" spans="1:12" x14ac:dyDescent="0.3">
      <c r="A724" t="s">
        <v>300</v>
      </c>
      <c r="B724">
        <v>529.1</v>
      </c>
      <c r="C724">
        <v>400.9</v>
      </c>
      <c r="D724">
        <v>605</v>
      </c>
      <c r="E724">
        <v>544</v>
      </c>
      <c r="F724">
        <v>557.9</v>
      </c>
      <c r="G724">
        <v>664.3</v>
      </c>
      <c r="H724">
        <v>555.90000000000009</v>
      </c>
      <c r="I724">
        <v>555.69999999999982</v>
      </c>
      <c r="J724">
        <v>401.09999999999997</v>
      </c>
      <c r="K724">
        <v>567</v>
      </c>
      <c r="L724">
        <v>548.10000000000014</v>
      </c>
    </row>
    <row r="725" spans="1:12" x14ac:dyDescent="0.3">
      <c r="A725" t="s">
        <v>301</v>
      </c>
      <c r="B725">
        <v>529.1</v>
      </c>
      <c r="C725">
        <v>400.9</v>
      </c>
      <c r="D725">
        <v>605</v>
      </c>
      <c r="E725">
        <v>551</v>
      </c>
      <c r="F725">
        <v>557.9</v>
      </c>
      <c r="G725">
        <v>664.3</v>
      </c>
      <c r="H725">
        <v>555.90000000000009</v>
      </c>
      <c r="I725">
        <v>558.5999999999998</v>
      </c>
      <c r="J725">
        <v>401.49999999999994</v>
      </c>
      <c r="K725">
        <v>572</v>
      </c>
      <c r="L725">
        <v>548.10000000000014</v>
      </c>
    </row>
    <row r="726" spans="1:12" x14ac:dyDescent="0.3">
      <c r="A726" t="s">
        <v>302</v>
      </c>
      <c r="B726">
        <v>529.1</v>
      </c>
      <c r="C726">
        <v>405.7</v>
      </c>
      <c r="D726">
        <v>605</v>
      </c>
      <c r="E726">
        <v>565</v>
      </c>
      <c r="F726">
        <v>557.9</v>
      </c>
      <c r="G726">
        <v>665.5</v>
      </c>
      <c r="H726">
        <v>555.90000000000009</v>
      </c>
      <c r="I726">
        <v>558.69999999999982</v>
      </c>
      <c r="J726">
        <v>419.19999999999993</v>
      </c>
      <c r="K726">
        <v>578.29999999999995</v>
      </c>
      <c r="L726">
        <v>548.10000000000014</v>
      </c>
    </row>
    <row r="727" spans="1:12" x14ac:dyDescent="0.3">
      <c r="A727" t="s">
        <v>303</v>
      </c>
      <c r="B727">
        <v>531.1</v>
      </c>
      <c r="C727">
        <v>415.7</v>
      </c>
      <c r="D727">
        <v>605</v>
      </c>
      <c r="E727">
        <v>590</v>
      </c>
      <c r="F727">
        <v>557.9</v>
      </c>
      <c r="G727">
        <v>665.5</v>
      </c>
      <c r="H727">
        <v>555.90000000000009</v>
      </c>
      <c r="I727">
        <v>558.69999999999982</v>
      </c>
      <c r="J727">
        <v>424.09999999999991</v>
      </c>
      <c r="K727">
        <v>578.29999999999995</v>
      </c>
      <c r="L727">
        <v>548.10000000000014</v>
      </c>
    </row>
    <row r="728" spans="1:12" x14ac:dyDescent="0.3">
      <c r="A728" t="s">
        <v>304</v>
      </c>
      <c r="B728">
        <v>533.1</v>
      </c>
      <c r="C728">
        <v>415.7</v>
      </c>
      <c r="D728">
        <v>605</v>
      </c>
      <c r="E728">
        <v>590</v>
      </c>
      <c r="F728">
        <v>557.9</v>
      </c>
      <c r="G728">
        <v>665.5</v>
      </c>
      <c r="H728">
        <v>555.90000000000009</v>
      </c>
      <c r="I728">
        <v>561.0999999999998</v>
      </c>
      <c r="J728">
        <v>425.49999999999989</v>
      </c>
      <c r="K728">
        <v>578.29999999999995</v>
      </c>
      <c r="L728">
        <v>548.10000000000014</v>
      </c>
    </row>
    <row r="729" spans="1:12" x14ac:dyDescent="0.3">
      <c r="A729" t="s">
        <v>305</v>
      </c>
      <c r="B729">
        <v>538.1</v>
      </c>
      <c r="C729">
        <v>415.7</v>
      </c>
      <c r="D729">
        <v>605</v>
      </c>
      <c r="E729">
        <v>593.29999999999995</v>
      </c>
      <c r="F729">
        <v>563.70000000000005</v>
      </c>
      <c r="G729">
        <v>665.5</v>
      </c>
      <c r="H729">
        <v>555.90000000000009</v>
      </c>
      <c r="I729">
        <v>561.49999999999977</v>
      </c>
      <c r="J729">
        <v>425.7999999999999</v>
      </c>
      <c r="K729">
        <v>578.29999999999995</v>
      </c>
      <c r="L729">
        <v>548.10000000000014</v>
      </c>
    </row>
    <row r="730" spans="1:12" x14ac:dyDescent="0.3">
      <c r="A730" t="s">
        <v>306</v>
      </c>
      <c r="B730">
        <v>539.1</v>
      </c>
      <c r="C730">
        <v>415.7</v>
      </c>
      <c r="D730">
        <v>605</v>
      </c>
      <c r="E730">
        <v>610.4</v>
      </c>
      <c r="F730">
        <v>574.1</v>
      </c>
      <c r="G730">
        <v>665.5</v>
      </c>
      <c r="H730">
        <v>555.90000000000009</v>
      </c>
      <c r="I730">
        <v>562.19999999999982</v>
      </c>
      <c r="J730">
        <v>425.7999999999999</v>
      </c>
      <c r="K730">
        <v>582.79999999999995</v>
      </c>
      <c r="L730">
        <v>548.10000000000014</v>
      </c>
    </row>
    <row r="731" spans="1:12" x14ac:dyDescent="0.3">
      <c r="A731" t="s">
        <v>307</v>
      </c>
      <c r="B731">
        <v>539.1</v>
      </c>
      <c r="C731">
        <v>415.7</v>
      </c>
      <c r="D731">
        <v>609.20000000000005</v>
      </c>
      <c r="E731">
        <v>612.29999999999995</v>
      </c>
      <c r="F731">
        <v>574.6</v>
      </c>
      <c r="G731">
        <v>666.7</v>
      </c>
      <c r="H731">
        <v>555.90000000000009</v>
      </c>
      <c r="I731">
        <v>562.29999999999984</v>
      </c>
      <c r="J731">
        <v>425.7999999999999</v>
      </c>
      <c r="K731">
        <v>606.29999999999995</v>
      </c>
      <c r="L731">
        <v>548.10000000000014</v>
      </c>
    </row>
    <row r="732" spans="1:12" x14ac:dyDescent="0.3">
      <c r="A732" t="s">
        <v>308</v>
      </c>
      <c r="B732">
        <v>539.1</v>
      </c>
      <c r="C732">
        <v>423.5</v>
      </c>
      <c r="D732">
        <v>609.20000000000005</v>
      </c>
      <c r="E732">
        <v>612.29999999999995</v>
      </c>
      <c r="F732">
        <v>574.6</v>
      </c>
      <c r="G732">
        <v>673.6</v>
      </c>
      <c r="H732">
        <v>563.40000000000009</v>
      </c>
      <c r="I732">
        <v>562.29999999999984</v>
      </c>
      <c r="J732">
        <v>429.59999999999991</v>
      </c>
      <c r="K732">
        <v>606.29999999999995</v>
      </c>
      <c r="L732">
        <v>549.10000000000014</v>
      </c>
    </row>
    <row r="733" spans="1:12" x14ac:dyDescent="0.3">
      <c r="A733" t="s">
        <v>309</v>
      </c>
      <c r="B733">
        <v>541.1</v>
      </c>
      <c r="C733">
        <v>434.5</v>
      </c>
      <c r="D733">
        <v>609.20000000000005</v>
      </c>
      <c r="E733">
        <v>612.29999999999995</v>
      </c>
      <c r="F733">
        <v>574.6</v>
      </c>
      <c r="G733">
        <v>677</v>
      </c>
      <c r="H733">
        <v>566.00000000000011</v>
      </c>
      <c r="I733">
        <v>562.29999999999984</v>
      </c>
      <c r="J733">
        <v>440.7999999999999</v>
      </c>
      <c r="K733">
        <v>606.29999999999995</v>
      </c>
      <c r="L733">
        <v>549.10000000000014</v>
      </c>
    </row>
    <row r="734" spans="1:12" x14ac:dyDescent="0.3">
      <c r="A734" t="s">
        <v>310</v>
      </c>
      <c r="B734">
        <v>541.6</v>
      </c>
      <c r="C734">
        <v>434.5</v>
      </c>
      <c r="D734">
        <v>609.20000000000005</v>
      </c>
      <c r="E734">
        <v>612.29999999999995</v>
      </c>
      <c r="F734">
        <v>574.6</v>
      </c>
      <c r="G734">
        <v>677</v>
      </c>
      <c r="H734">
        <v>566.00000000000011</v>
      </c>
      <c r="I734">
        <v>562.29999999999984</v>
      </c>
      <c r="J734">
        <v>446.99999999999989</v>
      </c>
      <c r="K734">
        <v>606.29999999999995</v>
      </c>
      <c r="L734">
        <v>549.10000000000014</v>
      </c>
    </row>
    <row r="735" spans="1:12" x14ac:dyDescent="0.3">
      <c r="A735" t="s">
        <v>311</v>
      </c>
      <c r="B735">
        <v>541.6</v>
      </c>
      <c r="C735">
        <v>434.5</v>
      </c>
      <c r="D735">
        <v>609.20000000000005</v>
      </c>
      <c r="E735">
        <v>612.29999999999995</v>
      </c>
      <c r="F735">
        <v>577.29999999999995</v>
      </c>
      <c r="G735">
        <v>681.3</v>
      </c>
      <c r="H735">
        <v>576.50000000000011</v>
      </c>
      <c r="I735">
        <v>562.29999999999984</v>
      </c>
      <c r="J735">
        <v>449.89999999999986</v>
      </c>
      <c r="K735">
        <v>606.29999999999995</v>
      </c>
      <c r="L735">
        <v>558.10000000000014</v>
      </c>
    </row>
    <row r="736" spans="1:12" x14ac:dyDescent="0.3">
      <c r="A736" t="s">
        <v>312</v>
      </c>
      <c r="B736">
        <v>541.6</v>
      </c>
      <c r="C736">
        <v>434.5</v>
      </c>
      <c r="D736">
        <v>609.20000000000005</v>
      </c>
      <c r="E736">
        <v>612.29999999999995</v>
      </c>
      <c r="F736">
        <v>577.29999999999995</v>
      </c>
      <c r="G736">
        <v>681.5</v>
      </c>
      <c r="H736">
        <v>586.30000000000007</v>
      </c>
      <c r="I736">
        <v>563.39999999999986</v>
      </c>
      <c r="J736">
        <v>462.89999999999986</v>
      </c>
      <c r="K736">
        <v>606.29999999999995</v>
      </c>
      <c r="L736">
        <v>558.10000000000014</v>
      </c>
    </row>
    <row r="737" spans="1:12" x14ac:dyDescent="0.3">
      <c r="A737" t="s">
        <v>313</v>
      </c>
      <c r="B737">
        <v>541.79999999999995</v>
      </c>
      <c r="C737">
        <v>434.5</v>
      </c>
      <c r="D737">
        <v>609.20000000000005</v>
      </c>
      <c r="E737">
        <v>612.29999999999995</v>
      </c>
      <c r="F737">
        <v>577.29999999999995</v>
      </c>
      <c r="G737">
        <v>681.5</v>
      </c>
      <c r="H737">
        <v>596.50000000000011</v>
      </c>
      <c r="I737">
        <v>577.59999999999991</v>
      </c>
      <c r="J737">
        <v>477.89999999999986</v>
      </c>
      <c r="K737">
        <v>609.4</v>
      </c>
      <c r="L737">
        <v>558.10000000000014</v>
      </c>
    </row>
    <row r="738" spans="1:12" x14ac:dyDescent="0.3">
      <c r="A738" t="s">
        <v>314</v>
      </c>
      <c r="B738">
        <v>553.29999999999995</v>
      </c>
      <c r="C738">
        <v>434.5</v>
      </c>
      <c r="D738">
        <v>609.20000000000005</v>
      </c>
      <c r="E738">
        <v>612.29999999999995</v>
      </c>
      <c r="F738">
        <v>577.29999999999995</v>
      </c>
      <c r="G738">
        <v>681.5</v>
      </c>
      <c r="H738">
        <v>608.00000000000011</v>
      </c>
      <c r="I738">
        <v>577.89999999999986</v>
      </c>
      <c r="J738">
        <v>482.69999999999987</v>
      </c>
      <c r="K738">
        <v>609.4</v>
      </c>
      <c r="L738">
        <v>558.10000000000014</v>
      </c>
    </row>
    <row r="739" spans="1:12" x14ac:dyDescent="0.3">
      <c r="A739" t="s">
        <v>315</v>
      </c>
      <c r="B739">
        <v>553.29999999999995</v>
      </c>
      <c r="C739">
        <v>434.5</v>
      </c>
      <c r="D739">
        <v>619.6</v>
      </c>
      <c r="E739">
        <v>612.29999999999995</v>
      </c>
      <c r="F739">
        <v>585.1</v>
      </c>
      <c r="G739">
        <v>701.1</v>
      </c>
      <c r="H739">
        <v>608.50000000000011</v>
      </c>
      <c r="I739">
        <v>577.89999999999986</v>
      </c>
      <c r="J739">
        <v>483.09999999999985</v>
      </c>
      <c r="K739">
        <v>609.4</v>
      </c>
      <c r="L739">
        <v>561.10000000000014</v>
      </c>
    </row>
    <row r="740" spans="1:12" x14ac:dyDescent="0.3">
      <c r="A740" t="s">
        <v>316</v>
      </c>
      <c r="B740">
        <v>558.79999999999995</v>
      </c>
      <c r="C740">
        <v>434.5</v>
      </c>
      <c r="D740">
        <v>646.1</v>
      </c>
      <c r="E740">
        <v>625.29999999999995</v>
      </c>
      <c r="F740">
        <v>586.1</v>
      </c>
      <c r="G740">
        <v>707</v>
      </c>
      <c r="H740">
        <v>608.70000000000016</v>
      </c>
      <c r="I740">
        <v>577.89999999999986</v>
      </c>
      <c r="J740">
        <v>484.89999999999986</v>
      </c>
      <c r="K740">
        <v>609.4</v>
      </c>
      <c r="L740">
        <v>572.10000000000014</v>
      </c>
    </row>
    <row r="741" spans="1:12" x14ac:dyDescent="0.3">
      <c r="A741" t="s">
        <v>317</v>
      </c>
      <c r="B741">
        <v>558.79999999999995</v>
      </c>
      <c r="C741">
        <v>434.5</v>
      </c>
      <c r="D741">
        <v>674.6</v>
      </c>
      <c r="E741">
        <v>625.29999999999995</v>
      </c>
      <c r="F741">
        <v>586.4</v>
      </c>
      <c r="G741">
        <v>707.1</v>
      </c>
      <c r="H741">
        <v>608.70000000000016</v>
      </c>
      <c r="I741">
        <v>577.89999999999986</v>
      </c>
      <c r="J741">
        <v>484.99999999999989</v>
      </c>
      <c r="K741">
        <v>609.4</v>
      </c>
      <c r="L741">
        <v>580.90000000000009</v>
      </c>
    </row>
    <row r="742" spans="1:12" x14ac:dyDescent="0.3">
      <c r="A742" t="s">
        <v>318</v>
      </c>
      <c r="B742">
        <v>558.79999999999995</v>
      </c>
      <c r="C742">
        <v>434.8</v>
      </c>
      <c r="D742">
        <v>680.6</v>
      </c>
      <c r="E742">
        <v>626.29999999999995</v>
      </c>
      <c r="F742">
        <v>586.4</v>
      </c>
      <c r="G742">
        <v>716.9</v>
      </c>
      <c r="H742">
        <v>608.70000000000016</v>
      </c>
      <c r="I742">
        <v>577.89999999999986</v>
      </c>
      <c r="J742">
        <v>484.99999999999989</v>
      </c>
      <c r="K742">
        <v>609.4</v>
      </c>
      <c r="L742">
        <v>582.30000000000007</v>
      </c>
    </row>
    <row r="743" spans="1:12" x14ac:dyDescent="0.3">
      <c r="A743" t="s">
        <v>319</v>
      </c>
      <c r="B743">
        <v>558.79999999999995</v>
      </c>
      <c r="C743">
        <v>434.8</v>
      </c>
      <c r="D743">
        <v>686.6</v>
      </c>
      <c r="E743">
        <v>626.79999999999995</v>
      </c>
      <c r="F743">
        <v>586.4</v>
      </c>
      <c r="G743">
        <v>717.3</v>
      </c>
      <c r="H743">
        <v>608.70000000000016</v>
      </c>
      <c r="I743">
        <v>579.39999999999986</v>
      </c>
      <c r="J743">
        <v>484.99999999999989</v>
      </c>
      <c r="K743">
        <v>609.4</v>
      </c>
      <c r="L743">
        <v>582.30000000000007</v>
      </c>
    </row>
    <row r="744" spans="1:12" x14ac:dyDescent="0.3">
      <c r="A744" t="s">
        <v>320</v>
      </c>
      <c r="B744">
        <v>558.79999999999995</v>
      </c>
      <c r="C744">
        <v>434.8</v>
      </c>
      <c r="D744">
        <v>687.3</v>
      </c>
      <c r="E744">
        <v>627.1</v>
      </c>
      <c r="F744">
        <v>586.4</v>
      </c>
      <c r="G744">
        <v>717.3</v>
      </c>
      <c r="H744">
        <v>610.20000000000016</v>
      </c>
      <c r="I744">
        <v>579.39999999999986</v>
      </c>
      <c r="J744">
        <v>484.99999999999989</v>
      </c>
      <c r="K744">
        <v>610.29999999999995</v>
      </c>
      <c r="L744">
        <v>582.30000000000007</v>
      </c>
    </row>
    <row r="745" spans="1:12" x14ac:dyDescent="0.3">
      <c r="A745" t="s">
        <v>321</v>
      </c>
      <c r="B745">
        <v>558.79999999999995</v>
      </c>
      <c r="C745">
        <v>434.8</v>
      </c>
      <c r="D745">
        <v>687.3</v>
      </c>
      <c r="E745">
        <v>629.20000000000005</v>
      </c>
      <c r="F745">
        <v>586.4</v>
      </c>
      <c r="G745">
        <v>717.9</v>
      </c>
      <c r="H745">
        <v>610.20000000000016</v>
      </c>
      <c r="I745">
        <v>579.39999999999986</v>
      </c>
      <c r="J745">
        <v>484.99999999999989</v>
      </c>
      <c r="K745">
        <v>611.09999999999991</v>
      </c>
      <c r="L745">
        <v>582.30000000000007</v>
      </c>
    </row>
    <row r="746" spans="1:12" x14ac:dyDescent="0.3">
      <c r="A746" t="s">
        <v>322</v>
      </c>
      <c r="B746">
        <v>558.79999999999995</v>
      </c>
      <c r="C746">
        <v>434.8</v>
      </c>
      <c r="D746">
        <v>687.9</v>
      </c>
      <c r="E746">
        <v>629.20000000000005</v>
      </c>
      <c r="F746">
        <v>586.4</v>
      </c>
      <c r="G746">
        <v>721.6</v>
      </c>
      <c r="H746">
        <v>610.20000000000016</v>
      </c>
      <c r="I746">
        <v>579.39999999999986</v>
      </c>
      <c r="J746">
        <v>484.99999999999989</v>
      </c>
      <c r="K746">
        <v>611.09999999999991</v>
      </c>
      <c r="L746">
        <v>582.30000000000007</v>
      </c>
    </row>
    <row r="747" spans="1:12" x14ac:dyDescent="0.3">
      <c r="A747" t="s">
        <v>323</v>
      </c>
      <c r="B747">
        <v>558.79999999999995</v>
      </c>
      <c r="C747">
        <v>434.8</v>
      </c>
      <c r="D747">
        <v>688.9</v>
      </c>
      <c r="E747">
        <v>629.20000000000005</v>
      </c>
      <c r="F747">
        <v>586.4</v>
      </c>
      <c r="G747">
        <v>721.6</v>
      </c>
      <c r="H747">
        <v>620.80000000000018</v>
      </c>
      <c r="I747">
        <v>579.39999999999986</v>
      </c>
      <c r="J747">
        <v>484.99999999999989</v>
      </c>
      <c r="K747">
        <v>611.09999999999991</v>
      </c>
      <c r="L747">
        <v>593.30000000000007</v>
      </c>
    </row>
    <row r="748" spans="1:12" x14ac:dyDescent="0.3">
      <c r="A748" t="s">
        <v>324</v>
      </c>
      <c r="B748">
        <v>558.79999999999995</v>
      </c>
      <c r="C748">
        <v>434.8</v>
      </c>
      <c r="D748">
        <v>693.4</v>
      </c>
      <c r="E748">
        <v>629.20000000000005</v>
      </c>
      <c r="F748">
        <v>586.4</v>
      </c>
      <c r="G748">
        <v>721.6</v>
      </c>
      <c r="H748">
        <v>623.30000000000018</v>
      </c>
      <c r="I748">
        <v>579.39999999999986</v>
      </c>
      <c r="J748">
        <v>484.99999999999989</v>
      </c>
      <c r="K748">
        <v>611.09999999999991</v>
      </c>
      <c r="L748">
        <v>593.30000000000007</v>
      </c>
    </row>
    <row r="749" spans="1:12" x14ac:dyDescent="0.3">
      <c r="A749" t="s">
        <v>325</v>
      </c>
      <c r="B749">
        <v>558.79999999999995</v>
      </c>
      <c r="C749">
        <v>458.8</v>
      </c>
      <c r="D749">
        <v>697.9</v>
      </c>
      <c r="E749">
        <v>629.20000000000005</v>
      </c>
      <c r="F749">
        <v>586.4</v>
      </c>
      <c r="G749">
        <v>721.6</v>
      </c>
      <c r="H749">
        <v>650.80000000000018</v>
      </c>
      <c r="I749">
        <v>579.49999999999989</v>
      </c>
      <c r="J749">
        <v>484.99999999999989</v>
      </c>
      <c r="K749">
        <v>615.09999999999991</v>
      </c>
      <c r="L749">
        <v>593.30000000000007</v>
      </c>
    </row>
    <row r="750" spans="1:12" x14ac:dyDescent="0.3">
      <c r="A750" t="s">
        <v>326</v>
      </c>
      <c r="B750">
        <v>558.79999999999995</v>
      </c>
      <c r="C750">
        <v>461.1</v>
      </c>
      <c r="D750">
        <v>697.9</v>
      </c>
      <c r="E750">
        <v>629.20000000000005</v>
      </c>
      <c r="F750">
        <v>586.4</v>
      </c>
      <c r="G750">
        <v>721.6</v>
      </c>
      <c r="H750">
        <v>677.20000000000016</v>
      </c>
      <c r="I750">
        <v>581.49999999999989</v>
      </c>
      <c r="J750">
        <v>484.99999999999989</v>
      </c>
      <c r="K750">
        <v>615.09999999999991</v>
      </c>
      <c r="L750">
        <v>593.30000000000007</v>
      </c>
    </row>
    <row r="751" spans="1:12" x14ac:dyDescent="0.3">
      <c r="A751" t="s">
        <v>327</v>
      </c>
      <c r="B751">
        <v>558.79999999999995</v>
      </c>
      <c r="C751">
        <v>461.1</v>
      </c>
      <c r="D751">
        <v>697.9</v>
      </c>
      <c r="E751">
        <v>629.20000000000005</v>
      </c>
      <c r="F751">
        <v>586.4</v>
      </c>
      <c r="G751">
        <v>721.7</v>
      </c>
      <c r="H751">
        <v>680.10000000000014</v>
      </c>
      <c r="I751">
        <v>581.49999999999989</v>
      </c>
      <c r="J751">
        <v>484.99999999999989</v>
      </c>
      <c r="K751">
        <v>625.09999999999991</v>
      </c>
      <c r="L751">
        <v>595.80000000000007</v>
      </c>
    </row>
    <row r="752" spans="1:12" x14ac:dyDescent="0.3">
      <c r="A752" t="s">
        <v>328</v>
      </c>
      <c r="B752">
        <v>573.1</v>
      </c>
      <c r="C752">
        <v>464.6</v>
      </c>
      <c r="D752">
        <v>702.6</v>
      </c>
      <c r="E752">
        <v>629.20000000000005</v>
      </c>
      <c r="F752">
        <v>586.4</v>
      </c>
      <c r="G752">
        <v>721.7</v>
      </c>
      <c r="H752">
        <v>683.30000000000018</v>
      </c>
      <c r="I752">
        <v>582.09999999999991</v>
      </c>
      <c r="J752">
        <v>484.99999999999989</v>
      </c>
      <c r="K752">
        <v>625.09999999999991</v>
      </c>
      <c r="L752">
        <v>595.80000000000007</v>
      </c>
    </row>
    <row r="753" spans="1:12" x14ac:dyDescent="0.3">
      <c r="A753" t="s">
        <v>329</v>
      </c>
      <c r="B753">
        <v>573.1</v>
      </c>
      <c r="C753">
        <v>464.9</v>
      </c>
      <c r="D753">
        <v>706.9</v>
      </c>
      <c r="E753">
        <v>629.29999999999995</v>
      </c>
      <c r="F753">
        <v>586.4</v>
      </c>
      <c r="G753">
        <v>721.7</v>
      </c>
      <c r="H753">
        <v>685.20000000000016</v>
      </c>
      <c r="I753">
        <v>582.09999999999991</v>
      </c>
      <c r="J753">
        <v>484.99999999999989</v>
      </c>
      <c r="K753">
        <v>625.09999999999991</v>
      </c>
      <c r="L753">
        <v>595.80000000000007</v>
      </c>
    </row>
    <row r="754" spans="1:12" x14ac:dyDescent="0.3">
      <c r="A754" t="s">
        <v>330</v>
      </c>
      <c r="B754">
        <v>583.1</v>
      </c>
      <c r="C754">
        <v>468.9</v>
      </c>
      <c r="D754">
        <v>708.9</v>
      </c>
      <c r="E754">
        <v>629.29999999999995</v>
      </c>
      <c r="F754">
        <v>586.4</v>
      </c>
      <c r="G754">
        <v>721.7</v>
      </c>
      <c r="H754">
        <v>692.80000000000018</v>
      </c>
      <c r="I754">
        <v>582.09999999999991</v>
      </c>
      <c r="J754">
        <v>484.99999999999989</v>
      </c>
      <c r="K754">
        <v>625.09999999999991</v>
      </c>
      <c r="L754">
        <v>595.90000000000009</v>
      </c>
    </row>
    <row r="755" spans="1:12" x14ac:dyDescent="0.3">
      <c r="A755" t="s">
        <v>331</v>
      </c>
      <c r="B755">
        <v>585.1</v>
      </c>
      <c r="C755">
        <v>468.9</v>
      </c>
      <c r="D755">
        <v>708.9</v>
      </c>
      <c r="E755">
        <v>629.4</v>
      </c>
      <c r="F755">
        <v>586.4</v>
      </c>
      <c r="G755">
        <v>721.8</v>
      </c>
      <c r="H755">
        <v>692.80000000000018</v>
      </c>
      <c r="I755">
        <v>582.09999999999991</v>
      </c>
      <c r="J755">
        <v>488.89999999999986</v>
      </c>
      <c r="K755">
        <v>625.09999999999991</v>
      </c>
      <c r="L755">
        <v>595.90000000000009</v>
      </c>
    </row>
    <row r="756" spans="1:12" x14ac:dyDescent="0.3">
      <c r="A756" t="s">
        <v>332</v>
      </c>
      <c r="B756">
        <v>585.1</v>
      </c>
      <c r="C756">
        <v>472.9</v>
      </c>
      <c r="D756">
        <v>708.9</v>
      </c>
      <c r="E756">
        <v>629.4</v>
      </c>
      <c r="F756">
        <v>586.4</v>
      </c>
      <c r="G756">
        <v>721.8</v>
      </c>
      <c r="H756">
        <v>692.80000000000018</v>
      </c>
      <c r="I756">
        <v>582.09999999999991</v>
      </c>
      <c r="J756">
        <v>489.19999999999987</v>
      </c>
      <c r="K756">
        <v>626.09999999999991</v>
      </c>
      <c r="L756">
        <v>596.10000000000014</v>
      </c>
    </row>
    <row r="757" spans="1:12" x14ac:dyDescent="0.3">
      <c r="A757" t="s">
        <v>333</v>
      </c>
      <c r="B757">
        <v>585.1</v>
      </c>
      <c r="C757">
        <v>503.9</v>
      </c>
      <c r="D757">
        <v>728.6</v>
      </c>
      <c r="E757">
        <v>629.4</v>
      </c>
      <c r="F757">
        <v>593.20000000000005</v>
      </c>
      <c r="G757">
        <v>721.8</v>
      </c>
      <c r="H757">
        <v>692.80000000000018</v>
      </c>
      <c r="I757">
        <v>582.09999999999991</v>
      </c>
      <c r="J757">
        <v>489.19999999999987</v>
      </c>
      <c r="K757">
        <v>626.09999999999991</v>
      </c>
      <c r="L757">
        <v>596.20000000000016</v>
      </c>
    </row>
    <row r="758" spans="1:12" x14ac:dyDescent="0.3">
      <c r="A758" t="s">
        <v>334</v>
      </c>
      <c r="B758">
        <v>585.1</v>
      </c>
      <c r="C758">
        <v>506.2</v>
      </c>
      <c r="D758">
        <v>733.6</v>
      </c>
      <c r="E758">
        <v>632.4</v>
      </c>
      <c r="F758">
        <v>593.20000000000005</v>
      </c>
      <c r="G758">
        <v>721.8</v>
      </c>
      <c r="H758">
        <v>692.80000000000018</v>
      </c>
      <c r="I758">
        <v>582.19999999999993</v>
      </c>
      <c r="J758">
        <v>489.19999999999987</v>
      </c>
      <c r="K758">
        <v>626.49999999999989</v>
      </c>
      <c r="L758">
        <v>596.30000000000018</v>
      </c>
    </row>
    <row r="759" spans="1:12" x14ac:dyDescent="0.3">
      <c r="A759" t="s">
        <v>335</v>
      </c>
      <c r="B759">
        <v>627.1</v>
      </c>
      <c r="C759">
        <v>506.5</v>
      </c>
      <c r="D759">
        <v>733.6</v>
      </c>
      <c r="E759">
        <v>641.9</v>
      </c>
      <c r="F759">
        <v>594.1</v>
      </c>
      <c r="G759">
        <v>721.8</v>
      </c>
      <c r="H759">
        <v>692.80000000000018</v>
      </c>
      <c r="I759">
        <v>582.19999999999993</v>
      </c>
      <c r="J759">
        <v>493.7999999999999</v>
      </c>
      <c r="K759">
        <v>628.49999999999989</v>
      </c>
      <c r="L759">
        <v>596.30000000000018</v>
      </c>
    </row>
    <row r="760" spans="1:12" x14ac:dyDescent="0.3">
      <c r="A760" t="s">
        <v>336</v>
      </c>
      <c r="B760">
        <v>638.1</v>
      </c>
      <c r="C760">
        <v>506.5</v>
      </c>
      <c r="D760">
        <v>733.6</v>
      </c>
      <c r="E760">
        <v>656.9</v>
      </c>
      <c r="F760">
        <v>602.20000000000005</v>
      </c>
      <c r="G760">
        <v>722.1</v>
      </c>
      <c r="H760">
        <v>692.80000000000018</v>
      </c>
      <c r="I760">
        <v>582.19999999999993</v>
      </c>
      <c r="J760">
        <v>493.7999999999999</v>
      </c>
      <c r="K760">
        <v>628.49999999999989</v>
      </c>
      <c r="L760">
        <v>596.30000000000018</v>
      </c>
    </row>
    <row r="761" spans="1:12" x14ac:dyDescent="0.3">
      <c r="A761" t="s">
        <v>337</v>
      </c>
      <c r="B761">
        <v>638.5</v>
      </c>
      <c r="C761">
        <v>506.5</v>
      </c>
      <c r="D761">
        <v>733.6</v>
      </c>
      <c r="E761">
        <v>656.9</v>
      </c>
      <c r="F761">
        <v>604</v>
      </c>
      <c r="G761">
        <v>722.2</v>
      </c>
      <c r="H761">
        <v>693.00000000000023</v>
      </c>
      <c r="I761">
        <v>582.19999999999993</v>
      </c>
      <c r="J761">
        <v>495.7999999999999</v>
      </c>
      <c r="K761">
        <v>635.69999999999993</v>
      </c>
      <c r="L761">
        <v>596.50000000000023</v>
      </c>
    </row>
    <row r="762" spans="1:12" x14ac:dyDescent="0.3">
      <c r="A762" t="s">
        <v>338</v>
      </c>
      <c r="B762">
        <v>638.5</v>
      </c>
      <c r="C762">
        <v>506.5</v>
      </c>
      <c r="D762">
        <v>735.6</v>
      </c>
      <c r="E762">
        <v>657.4</v>
      </c>
      <c r="F762">
        <v>608</v>
      </c>
      <c r="G762">
        <v>722.2</v>
      </c>
      <c r="H762">
        <v>697.20000000000027</v>
      </c>
      <c r="I762">
        <v>582.19999999999993</v>
      </c>
      <c r="J762">
        <v>495.7999999999999</v>
      </c>
      <c r="K762">
        <v>638.09999999999991</v>
      </c>
      <c r="L762">
        <v>596.50000000000023</v>
      </c>
    </row>
    <row r="763" spans="1:12" x14ac:dyDescent="0.3">
      <c r="A763" t="s">
        <v>339</v>
      </c>
      <c r="B763">
        <v>638.5</v>
      </c>
      <c r="C763">
        <v>506.5</v>
      </c>
      <c r="D763">
        <v>735.6</v>
      </c>
      <c r="E763">
        <v>657.7</v>
      </c>
      <c r="F763">
        <v>608</v>
      </c>
      <c r="G763">
        <v>722.4</v>
      </c>
      <c r="H763">
        <v>697.20000000000027</v>
      </c>
      <c r="I763">
        <v>582.19999999999993</v>
      </c>
      <c r="J763">
        <v>495.7999999999999</v>
      </c>
      <c r="K763">
        <v>638.09999999999991</v>
      </c>
      <c r="L763">
        <v>596.50000000000023</v>
      </c>
    </row>
    <row r="764" spans="1:12" x14ac:dyDescent="0.3">
      <c r="A764" t="s">
        <v>340</v>
      </c>
      <c r="B764">
        <v>638.5</v>
      </c>
      <c r="C764">
        <v>506.5</v>
      </c>
      <c r="D764">
        <v>735.6</v>
      </c>
      <c r="E764">
        <v>662.4</v>
      </c>
      <c r="F764">
        <v>614.5</v>
      </c>
      <c r="G764">
        <v>722.5</v>
      </c>
      <c r="H764">
        <v>697.40000000000032</v>
      </c>
      <c r="I764">
        <v>582.19999999999993</v>
      </c>
      <c r="J764">
        <v>495.7999999999999</v>
      </c>
      <c r="K764">
        <v>658.09999999999991</v>
      </c>
      <c r="L764">
        <v>596.50000000000023</v>
      </c>
    </row>
    <row r="765" spans="1:12" x14ac:dyDescent="0.3">
      <c r="A765" t="s">
        <v>341</v>
      </c>
      <c r="B765">
        <v>638.5</v>
      </c>
      <c r="C765">
        <v>506.5</v>
      </c>
      <c r="D765">
        <v>735.6</v>
      </c>
      <c r="E765">
        <v>663</v>
      </c>
      <c r="F765">
        <v>615.29999999999995</v>
      </c>
      <c r="G765">
        <v>723.5</v>
      </c>
      <c r="H765">
        <v>697.40000000000032</v>
      </c>
      <c r="I765">
        <v>582.19999999999993</v>
      </c>
      <c r="J765">
        <v>495.99999999999989</v>
      </c>
      <c r="K765">
        <v>658.09999999999991</v>
      </c>
      <c r="L765">
        <v>596.50000000000023</v>
      </c>
    </row>
    <row r="766" spans="1:12" x14ac:dyDescent="0.3">
      <c r="A766" t="s">
        <v>342</v>
      </c>
      <c r="B766">
        <v>638.5</v>
      </c>
      <c r="C766">
        <v>506.5</v>
      </c>
      <c r="D766">
        <v>736.6</v>
      </c>
      <c r="E766">
        <v>669.7</v>
      </c>
      <c r="F766">
        <v>616.29999999999995</v>
      </c>
      <c r="G766">
        <v>723.6</v>
      </c>
      <c r="H766">
        <v>703.3000000000003</v>
      </c>
      <c r="I766">
        <v>582.19999999999993</v>
      </c>
      <c r="J766">
        <v>495.99999999999989</v>
      </c>
      <c r="K766">
        <v>658.09999999999991</v>
      </c>
      <c r="L766">
        <v>596.50000000000023</v>
      </c>
    </row>
    <row r="767" spans="1:12" x14ac:dyDescent="0.3">
      <c r="A767" t="s">
        <v>343</v>
      </c>
      <c r="B767">
        <v>638.5</v>
      </c>
      <c r="C767">
        <v>506.5</v>
      </c>
      <c r="D767">
        <v>737.5</v>
      </c>
      <c r="E767">
        <v>670</v>
      </c>
      <c r="F767">
        <v>616.29999999999995</v>
      </c>
      <c r="G767">
        <v>723.6</v>
      </c>
      <c r="H767">
        <v>714.60000000000025</v>
      </c>
      <c r="I767">
        <v>582.19999999999993</v>
      </c>
      <c r="J767">
        <v>495.99999999999989</v>
      </c>
      <c r="K767">
        <v>658.09999999999991</v>
      </c>
      <c r="L767">
        <v>596.80000000000018</v>
      </c>
    </row>
    <row r="768" spans="1:12" x14ac:dyDescent="0.3">
      <c r="A768" t="s">
        <v>344</v>
      </c>
      <c r="B768">
        <v>638.5</v>
      </c>
      <c r="C768">
        <v>506.5</v>
      </c>
      <c r="D768">
        <v>737.5</v>
      </c>
      <c r="E768">
        <v>670</v>
      </c>
      <c r="F768">
        <v>616.29999999999995</v>
      </c>
      <c r="G768">
        <v>723.7</v>
      </c>
      <c r="H768">
        <v>714.60000000000025</v>
      </c>
      <c r="I768">
        <v>582.19999999999993</v>
      </c>
      <c r="J768">
        <v>495.99999999999989</v>
      </c>
      <c r="K768">
        <v>672.89999999999986</v>
      </c>
      <c r="L768">
        <v>596.80000000000018</v>
      </c>
    </row>
    <row r="769" spans="1:12" x14ac:dyDescent="0.3">
      <c r="A769" t="s">
        <v>345</v>
      </c>
      <c r="B769">
        <v>638.5</v>
      </c>
      <c r="C769">
        <v>506.5</v>
      </c>
      <c r="D769">
        <v>737.5</v>
      </c>
      <c r="E769">
        <v>670.4</v>
      </c>
      <c r="F769">
        <v>616.29999999999995</v>
      </c>
      <c r="G769">
        <v>723.7</v>
      </c>
      <c r="H769">
        <v>714.60000000000025</v>
      </c>
      <c r="I769">
        <v>582.29999999999995</v>
      </c>
      <c r="J769">
        <v>495.99999999999989</v>
      </c>
      <c r="K769">
        <v>672.89999999999986</v>
      </c>
      <c r="L769">
        <v>596.80000000000018</v>
      </c>
    </row>
    <row r="770" spans="1:12" x14ac:dyDescent="0.3">
      <c r="A770" t="s">
        <v>346</v>
      </c>
      <c r="B770">
        <v>638.5</v>
      </c>
      <c r="C770">
        <v>506.5</v>
      </c>
      <c r="D770">
        <v>739.5</v>
      </c>
      <c r="E770">
        <v>674.4</v>
      </c>
      <c r="F770">
        <v>616.6</v>
      </c>
      <c r="G770">
        <v>723.7</v>
      </c>
      <c r="H770">
        <v>718.8000000000003</v>
      </c>
      <c r="I770">
        <v>592.29999999999995</v>
      </c>
      <c r="J770">
        <v>495.99999999999989</v>
      </c>
      <c r="K770">
        <v>672.89999999999986</v>
      </c>
      <c r="L770">
        <v>596.80000000000018</v>
      </c>
    </row>
    <row r="771" spans="1:12" x14ac:dyDescent="0.3">
      <c r="A771" t="s">
        <v>347</v>
      </c>
      <c r="B771">
        <v>638.5</v>
      </c>
      <c r="C771">
        <v>506.5</v>
      </c>
      <c r="D771">
        <v>739.5</v>
      </c>
      <c r="E771">
        <v>674.4</v>
      </c>
      <c r="F771">
        <v>616.6</v>
      </c>
      <c r="G771">
        <v>723.7</v>
      </c>
      <c r="H771">
        <v>718.8000000000003</v>
      </c>
      <c r="I771">
        <v>592.29999999999995</v>
      </c>
      <c r="J771">
        <v>495.99999999999989</v>
      </c>
      <c r="K771">
        <v>674.29999999999984</v>
      </c>
      <c r="L771">
        <v>596.80000000000018</v>
      </c>
    </row>
    <row r="772" spans="1:12" x14ac:dyDescent="0.3">
      <c r="A772" t="s">
        <v>348</v>
      </c>
      <c r="B772">
        <v>638.5</v>
      </c>
      <c r="C772">
        <v>506.5</v>
      </c>
      <c r="D772">
        <v>739.5</v>
      </c>
      <c r="E772">
        <v>674.4</v>
      </c>
      <c r="F772">
        <v>616.70000000000005</v>
      </c>
      <c r="G772">
        <v>732.7</v>
      </c>
      <c r="H772">
        <v>724.8000000000003</v>
      </c>
      <c r="I772">
        <v>596.4</v>
      </c>
      <c r="J772">
        <v>495.99999999999989</v>
      </c>
      <c r="K772">
        <v>674.29999999999984</v>
      </c>
      <c r="L772">
        <v>596.80000000000018</v>
      </c>
    </row>
    <row r="773" spans="1:12" x14ac:dyDescent="0.3">
      <c r="A773" t="s">
        <v>349</v>
      </c>
      <c r="B773">
        <v>638.5</v>
      </c>
      <c r="C773">
        <v>506.5</v>
      </c>
      <c r="D773">
        <v>744.5</v>
      </c>
      <c r="E773">
        <v>674.4</v>
      </c>
      <c r="F773">
        <v>616.79999999999995</v>
      </c>
      <c r="G773">
        <v>753.9</v>
      </c>
      <c r="H773">
        <v>724.8000000000003</v>
      </c>
      <c r="I773">
        <v>596.4</v>
      </c>
      <c r="J773">
        <v>509.09999999999991</v>
      </c>
      <c r="K773">
        <v>683.69999999999982</v>
      </c>
      <c r="L773">
        <v>596.80000000000018</v>
      </c>
    </row>
    <row r="774" spans="1:12" x14ac:dyDescent="0.3">
      <c r="A774" t="s">
        <v>350</v>
      </c>
      <c r="B774">
        <v>638.5</v>
      </c>
      <c r="C774">
        <v>506.5</v>
      </c>
      <c r="D774">
        <v>763</v>
      </c>
      <c r="E774">
        <v>674.4</v>
      </c>
      <c r="F774">
        <v>617</v>
      </c>
      <c r="G774">
        <v>761.5</v>
      </c>
      <c r="H774">
        <v>724.8000000000003</v>
      </c>
      <c r="I774">
        <v>596.5</v>
      </c>
      <c r="J774">
        <v>509.09999999999991</v>
      </c>
      <c r="K774">
        <v>683.69999999999982</v>
      </c>
      <c r="L774">
        <v>596.80000000000018</v>
      </c>
    </row>
    <row r="775" spans="1:12" x14ac:dyDescent="0.3">
      <c r="A775" t="s">
        <v>351</v>
      </c>
      <c r="B775">
        <v>638.5</v>
      </c>
      <c r="C775">
        <v>509</v>
      </c>
      <c r="D775">
        <v>768</v>
      </c>
      <c r="E775">
        <v>674.4</v>
      </c>
      <c r="F775">
        <v>617.20000000000005</v>
      </c>
      <c r="G775">
        <v>764.5</v>
      </c>
      <c r="H775">
        <v>724.8000000000003</v>
      </c>
      <c r="I775">
        <v>596.5</v>
      </c>
      <c r="J775">
        <v>509.09999999999991</v>
      </c>
      <c r="K775">
        <v>683.69999999999982</v>
      </c>
      <c r="L775">
        <v>596.80000000000018</v>
      </c>
    </row>
    <row r="776" spans="1:12" x14ac:dyDescent="0.3">
      <c r="A776" t="s">
        <v>352</v>
      </c>
      <c r="B776">
        <v>638.5</v>
      </c>
      <c r="C776">
        <v>509</v>
      </c>
      <c r="D776">
        <v>770</v>
      </c>
      <c r="E776">
        <v>674.4</v>
      </c>
      <c r="F776">
        <v>617.4</v>
      </c>
      <c r="G776">
        <v>767.9</v>
      </c>
      <c r="H776">
        <v>724.90000000000032</v>
      </c>
      <c r="I776">
        <v>596.70000000000005</v>
      </c>
      <c r="J776">
        <v>509.09999999999991</v>
      </c>
      <c r="K776">
        <v>683.69999999999982</v>
      </c>
      <c r="L776">
        <v>596.80000000000018</v>
      </c>
    </row>
    <row r="777" spans="1:12" x14ac:dyDescent="0.3">
      <c r="A777" t="s">
        <v>353</v>
      </c>
      <c r="B777">
        <v>639</v>
      </c>
      <c r="C777">
        <v>512</v>
      </c>
      <c r="D777">
        <v>770</v>
      </c>
      <c r="E777">
        <v>676.4</v>
      </c>
      <c r="F777">
        <v>617.5</v>
      </c>
      <c r="G777">
        <v>776.6</v>
      </c>
      <c r="H777">
        <v>724.90000000000032</v>
      </c>
      <c r="I777">
        <v>596.70000000000005</v>
      </c>
      <c r="J777">
        <v>509.09999999999991</v>
      </c>
      <c r="K777">
        <v>683.69999999999982</v>
      </c>
      <c r="L777">
        <v>596.80000000000018</v>
      </c>
    </row>
    <row r="778" spans="1:12" x14ac:dyDescent="0.3">
      <c r="A778" t="s">
        <v>354</v>
      </c>
      <c r="B778">
        <v>639</v>
      </c>
      <c r="C778">
        <v>513.79999999999995</v>
      </c>
      <c r="D778">
        <v>770</v>
      </c>
      <c r="E778">
        <v>676.4</v>
      </c>
      <c r="F778">
        <v>617.5</v>
      </c>
      <c r="G778">
        <v>797.1</v>
      </c>
      <c r="H778">
        <v>724.90000000000032</v>
      </c>
      <c r="I778">
        <v>596.80000000000007</v>
      </c>
      <c r="J778">
        <v>509.09999999999991</v>
      </c>
      <c r="K778">
        <v>685.69999999999982</v>
      </c>
      <c r="L778">
        <v>596.80000000000018</v>
      </c>
    </row>
    <row r="779" spans="1:12" x14ac:dyDescent="0.3">
      <c r="A779" t="s">
        <v>355</v>
      </c>
      <c r="B779">
        <v>639</v>
      </c>
      <c r="C779">
        <v>514.20000000000005</v>
      </c>
      <c r="D779">
        <v>771.2</v>
      </c>
      <c r="E779">
        <v>677.8</v>
      </c>
      <c r="F779">
        <v>617.6</v>
      </c>
      <c r="G779">
        <v>797.1</v>
      </c>
      <c r="H779">
        <v>724.90000000000032</v>
      </c>
      <c r="I779">
        <v>596.80000000000007</v>
      </c>
      <c r="J779">
        <v>509.19999999999993</v>
      </c>
      <c r="K779">
        <v>689.69999999999982</v>
      </c>
      <c r="L779">
        <v>596.80000000000018</v>
      </c>
    </row>
    <row r="780" spans="1:12" x14ac:dyDescent="0.3">
      <c r="A780" t="s">
        <v>356</v>
      </c>
      <c r="B780">
        <v>639</v>
      </c>
      <c r="C780">
        <v>514.20000000000005</v>
      </c>
      <c r="D780">
        <v>771.2</v>
      </c>
      <c r="E780">
        <v>678.8</v>
      </c>
      <c r="F780">
        <v>617.6</v>
      </c>
      <c r="G780">
        <v>797.5</v>
      </c>
      <c r="H780">
        <v>724.90000000000032</v>
      </c>
      <c r="I780">
        <v>596.90000000000009</v>
      </c>
      <c r="J780">
        <v>509.19999999999993</v>
      </c>
      <c r="K780">
        <v>690.19999999999982</v>
      </c>
      <c r="L780">
        <v>596.80000000000018</v>
      </c>
    </row>
    <row r="781" spans="1:12" x14ac:dyDescent="0.3">
      <c r="A781" t="s">
        <v>357</v>
      </c>
      <c r="B781">
        <v>639.29999999999995</v>
      </c>
      <c r="C781">
        <v>514.20000000000005</v>
      </c>
      <c r="D781">
        <v>771.2</v>
      </c>
      <c r="E781">
        <v>683.3</v>
      </c>
      <c r="F781">
        <v>618.6</v>
      </c>
      <c r="G781">
        <v>799.1</v>
      </c>
      <c r="H781">
        <v>724.90000000000032</v>
      </c>
      <c r="I781">
        <v>596.90000000000009</v>
      </c>
      <c r="J781">
        <v>509.19999999999993</v>
      </c>
      <c r="K781">
        <v>690.5999999999998</v>
      </c>
      <c r="L781">
        <v>596.80000000000018</v>
      </c>
    </row>
    <row r="782" spans="1:12" x14ac:dyDescent="0.3">
      <c r="A782" t="s">
        <v>358</v>
      </c>
      <c r="B782">
        <v>639.29999999999995</v>
      </c>
      <c r="C782">
        <v>515.4</v>
      </c>
      <c r="D782">
        <v>771.2</v>
      </c>
      <c r="E782">
        <v>683.3</v>
      </c>
      <c r="F782">
        <v>619.79999999999995</v>
      </c>
      <c r="G782">
        <v>800.2</v>
      </c>
      <c r="H782">
        <v>725.00000000000034</v>
      </c>
      <c r="I782">
        <v>596.90000000000009</v>
      </c>
      <c r="J782">
        <v>509.19999999999993</v>
      </c>
      <c r="K782">
        <v>690.89999999999975</v>
      </c>
      <c r="L782">
        <v>596.80000000000018</v>
      </c>
    </row>
    <row r="783" spans="1:12" x14ac:dyDescent="0.3">
      <c r="A783" t="s">
        <v>359</v>
      </c>
      <c r="B783">
        <v>639.29999999999995</v>
      </c>
      <c r="C783">
        <v>518.9</v>
      </c>
      <c r="D783">
        <v>773.2</v>
      </c>
      <c r="E783">
        <v>683.3</v>
      </c>
      <c r="F783">
        <v>622.29999999999995</v>
      </c>
      <c r="G783">
        <v>800.7</v>
      </c>
      <c r="H783">
        <v>725.00000000000034</v>
      </c>
      <c r="I783">
        <v>596.90000000000009</v>
      </c>
      <c r="J783">
        <v>509.19999999999993</v>
      </c>
      <c r="K783">
        <v>691.6999999999997</v>
      </c>
      <c r="L783">
        <v>596.80000000000018</v>
      </c>
    </row>
    <row r="784" spans="1:12" x14ac:dyDescent="0.3">
      <c r="A784" t="s">
        <v>360</v>
      </c>
      <c r="B784">
        <v>642.29999999999995</v>
      </c>
      <c r="C784">
        <v>518.9</v>
      </c>
      <c r="D784">
        <v>775.2</v>
      </c>
      <c r="E784">
        <v>683.3</v>
      </c>
      <c r="F784">
        <v>622.29999999999995</v>
      </c>
      <c r="G784">
        <v>800.7</v>
      </c>
      <c r="H784">
        <v>725.00000000000034</v>
      </c>
      <c r="I784">
        <v>597.00000000000011</v>
      </c>
      <c r="J784">
        <v>510.39999999999992</v>
      </c>
      <c r="K784">
        <v>699.39999999999975</v>
      </c>
      <c r="L784">
        <v>596.80000000000018</v>
      </c>
    </row>
    <row r="785" spans="1:12" x14ac:dyDescent="0.3">
      <c r="A785" t="s">
        <v>361</v>
      </c>
      <c r="B785">
        <v>642.29999999999995</v>
      </c>
      <c r="C785">
        <v>520.4</v>
      </c>
      <c r="D785">
        <v>777.5</v>
      </c>
      <c r="E785">
        <v>692.3</v>
      </c>
      <c r="F785">
        <v>622.29999999999995</v>
      </c>
      <c r="G785">
        <v>800.7</v>
      </c>
      <c r="H785">
        <v>725.00000000000034</v>
      </c>
      <c r="I785">
        <v>597.10000000000014</v>
      </c>
      <c r="J785">
        <v>510.39999999999992</v>
      </c>
      <c r="K785">
        <v>707.29999999999973</v>
      </c>
      <c r="L785">
        <v>596.80000000000018</v>
      </c>
    </row>
    <row r="786" spans="1:12" x14ac:dyDescent="0.3">
      <c r="A786" t="s">
        <v>362</v>
      </c>
      <c r="B786">
        <v>644.9</v>
      </c>
      <c r="C786">
        <v>523.9</v>
      </c>
      <c r="D786">
        <v>777.5</v>
      </c>
      <c r="E786">
        <v>693.2</v>
      </c>
      <c r="F786">
        <v>622.29999999999995</v>
      </c>
      <c r="G786">
        <v>800.7</v>
      </c>
      <c r="H786">
        <v>725.00000000000034</v>
      </c>
      <c r="I786">
        <v>597.20000000000016</v>
      </c>
      <c r="J786">
        <v>515.49999999999989</v>
      </c>
      <c r="K786">
        <v>707.29999999999973</v>
      </c>
      <c r="L786">
        <v>596.80000000000018</v>
      </c>
    </row>
    <row r="787" spans="1:12" x14ac:dyDescent="0.3">
      <c r="A787" t="s">
        <v>363</v>
      </c>
      <c r="B787">
        <v>645.1</v>
      </c>
      <c r="C787">
        <v>524.1</v>
      </c>
      <c r="D787">
        <v>777.5</v>
      </c>
      <c r="E787">
        <v>697.1</v>
      </c>
      <c r="F787">
        <v>622.29999999999995</v>
      </c>
      <c r="G787">
        <v>800.7</v>
      </c>
      <c r="H787">
        <v>727.90000000000032</v>
      </c>
      <c r="I787">
        <v>600.80000000000018</v>
      </c>
      <c r="J787">
        <v>515.49999999999989</v>
      </c>
      <c r="K787">
        <v>711.29999999999973</v>
      </c>
      <c r="L787">
        <v>596.80000000000018</v>
      </c>
    </row>
    <row r="788" spans="1:12" x14ac:dyDescent="0.3">
      <c r="A788" t="s">
        <v>364</v>
      </c>
      <c r="B788">
        <v>645.1</v>
      </c>
      <c r="C788">
        <v>542.1</v>
      </c>
      <c r="D788">
        <v>777.5</v>
      </c>
      <c r="E788">
        <v>697.4</v>
      </c>
      <c r="F788">
        <v>624.29999999999995</v>
      </c>
      <c r="G788">
        <v>804.3</v>
      </c>
      <c r="H788">
        <v>727.90000000000032</v>
      </c>
      <c r="I788">
        <v>600.80000000000018</v>
      </c>
      <c r="J788">
        <v>515.49999999999989</v>
      </c>
      <c r="K788">
        <v>716.1999999999997</v>
      </c>
      <c r="L788">
        <v>596.80000000000018</v>
      </c>
    </row>
    <row r="789" spans="1:12" x14ac:dyDescent="0.3">
      <c r="A789" t="s">
        <v>365</v>
      </c>
      <c r="B789">
        <v>645.1</v>
      </c>
      <c r="C789">
        <v>544.1</v>
      </c>
      <c r="D789">
        <v>777.5</v>
      </c>
      <c r="E789">
        <v>699.4</v>
      </c>
      <c r="F789">
        <v>624.5</v>
      </c>
      <c r="G789">
        <v>804.8</v>
      </c>
      <c r="H789">
        <v>727.90000000000032</v>
      </c>
      <c r="I789">
        <v>600.80000000000018</v>
      </c>
      <c r="J789">
        <v>515.49999999999989</v>
      </c>
      <c r="K789">
        <v>716.39999999999975</v>
      </c>
      <c r="L789">
        <v>596.80000000000018</v>
      </c>
    </row>
    <row r="790" spans="1:12" x14ac:dyDescent="0.3">
      <c r="A790" t="s">
        <v>366</v>
      </c>
      <c r="B790">
        <v>645.20000000000005</v>
      </c>
      <c r="C790">
        <v>546.79999999999995</v>
      </c>
      <c r="D790">
        <v>777.5</v>
      </c>
      <c r="E790">
        <v>703.4</v>
      </c>
      <c r="F790">
        <v>624.6</v>
      </c>
      <c r="G790">
        <v>804.8</v>
      </c>
      <c r="H790">
        <v>727.90000000000032</v>
      </c>
      <c r="I790">
        <v>601.10000000000014</v>
      </c>
      <c r="J790">
        <v>515.49999999999989</v>
      </c>
      <c r="K790">
        <v>716.39999999999975</v>
      </c>
      <c r="L790">
        <v>596.80000000000018</v>
      </c>
    </row>
    <row r="791" spans="1:12" x14ac:dyDescent="0.3">
      <c r="A791" t="s">
        <v>367</v>
      </c>
      <c r="B791">
        <v>645.20000000000005</v>
      </c>
      <c r="C791">
        <v>546.79999999999995</v>
      </c>
      <c r="D791">
        <v>777.5</v>
      </c>
      <c r="E791">
        <v>703.4</v>
      </c>
      <c r="F791">
        <v>624.6</v>
      </c>
      <c r="G791">
        <v>804.8</v>
      </c>
      <c r="H791">
        <v>727.90000000000032</v>
      </c>
      <c r="I791">
        <v>601.10000000000014</v>
      </c>
      <c r="J791">
        <v>517.29999999999984</v>
      </c>
      <c r="K791">
        <v>717.49999999999977</v>
      </c>
      <c r="L791">
        <v>596.80000000000018</v>
      </c>
    </row>
    <row r="792" spans="1:12" x14ac:dyDescent="0.3">
      <c r="A792" t="s">
        <v>368</v>
      </c>
      <c r="B792">
        <v>645.20000000000005</v>
      </c>
      <c r="C792">
        <v>546.79999999999995</v>
      </c>
      <c r="D792">
        <v>777.5</v>
      </c>
      <c r="E792">
        <v>703.4</v>
      </c>
      <c r="F792">
        <v>626.9</v>
      </c>
      <c r="G792">
        <v>804.9</v>
      </c>
      <c r="H792">
        <v>727.90000000000032</v>
      </c>
      <c r="I792">
        <v>601.10000000000014</v>
      </c>
      <c r="J792">
        <v>517.49999999999989</v>
      </c>
      <c r="K792">
        <v>717.5999999999998</v>
      </c>
      <c r="L792">
        <v>596.80000000000018</v>
      </c>
    </row>
    <row r="793" spans="1:12" x14ac:dyDescent="0.3">
      <c r="A793" t="s">
        <v>369</v>
      </c>
      <c r="B793">
        <v>648.20000000000005</v>
      </c>
      <c r="C793">
        <v>546.79999999999995</v>
      </c>
      <c r="D793">
        <v>777.5</v>
      </c>
      <c r="E793">
        <v>707.2</v>
      </c>
      <c r="F793">
        <v>634.79999999999995</v>
      </c>
      <c r="G793">
        <v>804.9</v>
      </c>
      <c r="H793">
        <v>727.90000000000032</v>
      </c>
      <c r="I793">
        <v>601.10000000000014</v>
      </c>
      <c r="J793">
        <v>517.49999999999989</v>
      </c>
      <c r="K793">
        <v>717.89999999999975</v>
      </c>
      <c r="L793">
        <v>596.80000000000018</v>
      </c>
    </row>
    <row r="794" spans="1:12" x14ac:dyDescent="0.3">
      <c r="A794" t="s">
        <v>370</v>
      </c>
      <c r="B794">
        <v>648.5</v>
      </c>
      <c r="C794">
        <v>551.79999999999995</v>
      </c>
      <c r="D794">
        <v>777.5</v>
      </c>
      <c r="E794">
        <v>717.4</v>
      </c>
      <c r="F794">
        <v>645.70000000000005</v>
      </c>
      <c r="G794">
        <v>805</v>
      </c>
      <c r="H794">
        <v>727.90000000000032</v>
      </c>
      <c r="I794">
        <v>603.00000000000011</v>
      </c>
      <c r="J794">
        <v>517.49999999999989</v>
      </c>
      <c r="K794">
        <v>717.89999999999975</v>
      </c>
      <c r="L794">
        <v>596.80000000000018</v>
      </c>
    </row>
    <row r="795" spans="1:12" x14ac:dyDescent="0.3">
      <c r="A795" t="s">
        <v>371</v>
      </c>
      <c r="B795">
        <v>648.5</v>
      </c>
      <c r="C795">
        <v>551.79999999999995</v>
      </c>
      <c r="D795">
        <v>779.5</v>
      </c>
      <c r="E795">
        <v>717.4</v>
      </c>
      <c r="F795">
        <v>645.70000000000005</v>
      </c>
      <c r="G795">
        <v>806.2</v>
      </c>
      <c r="H795">
        <v>729.10000000000036</v>
      </c>
      <c r="I795">
        <v>606.20000000000016</v>
      </c>
      <c r="J795">
        <v>517.49999999999989</v>
      </c>
      <c r="K795">
        <v>722.99999999999977</v>
      </c>
      <c r="L795">
        <v>596.80000000000018</v>
      </c>
    </row>
    <row r="796" spans="1:12" x14ac:dyDescent="0.3">
      <c r="A796" t="s">
        <v>372</v>
      </c>
      <c r="B796">
        <v>648.5</v>
      </c>
      <c r="C796">
        <v>559.29999999999995</v>
      </c>
      <c r="D796">
        <v>779.5</v>
      </c>
      <c r="E796">
        <v>717.4</v>
      </c>
      <c r="F796">
        <v>645.70000000000005</v>
      </c>
      <c r="G796">
        <v>814.2</v>
      </c>
      <c r="H796">
        <v>732.90000000000032</v>
      </c>
      <c r="I796">
        <v>625.20000000000016</v>
      </c>
      <c r="J796">
        <v>517.49999999999989</v>
      </c>
      <c r="K796">
        <v>726.99999999999977</v>
      </c>
      <c r="L796">
        <v>596.80000000000018</v>
      </c>
    </row>
    <row r="797" spans="1:12" x14ac:dyDescent="0.3">
      <c r="A797" t="s">
        <v>373</v>
      </c>
      <c r="B797">
        <v>648.5</v>
      </c>
      <c r="C797">
        <v>559.29999999999995</v>
      </c>
      <c r="D797">
        <v>779.5</v>
      </c>
      <c r="E797">
        <v>717.4</v>
      </c>
      <c r="F797">
        <v>645.70000000000005</v>
      </c>
      <c r="G797">
        <v>816.1</v>
      </c>
      <c r="H797">
        <v>733.90000000000032</v>
      </c>
      <c r="I797">
        <v>627.10000000000014</v>
      </c>
      <c r="J797">
        <v>517.49999999999989</v>
      </c>
      <c r="K797">
        <v>726.99999999999977</v>
      </c>
      <c r="L797">
        <v>596.80000000000018</v>
      </c>
    </row>
    <row r="798" spans="1:12" x14ac:dyDescent="0.3">
      <c r="A798" t="s">
        <v>374</v>
      </c>
      <c r="B798">
        <v>648.5</v>
      </c>
      <c r="C798">
        <v>561.29999999999995</v>
      </c>
      <c r="D798">
        <v>783.5</v>
      </c>
      <c r="E798">
        <v>720.4</v>
      </c>
      <c r="F798">
        <v>645.70000000000005</v>
      </c>
      <c r="G798">
        <v>816.1</v>
      </c>
      <c r="H798">
        <v>733.90000000000032</v>
      </c>
      <c r="I798">
        <v>627.20000000000016</v>
      </c>
      <c r="J798">
        <v>517.49999999999989</v>
      </c>
      <c r="K798">
        <v>736.99999999999977</v>
      </c>
      <c r="L798">
        <v>596.80000000000018</v>
      </c>
    </row>
    <row r="799" spans="1:12" x14ac:dyDescent="0.3">
      <c r="A799" t="s">
        <v>375</v>
      </c>
      <c r="B799">
        <v>648.5</v>
      </c>
      <c r="C799">
        <v>563.79999999999995</v>
      </c>
      <c r="D799">
        <v>790.5</v>
      </c>
      <c r="E799">
        <v>720.4</v>
      </c>
      <c r="F799">
        <v>645.70000000000005</v>
      </c>
      <c r="G799">
        <v>816.1</v>
      </c>
      <c r="H799">
        <v>733.90000000000032</v>
      </c>
      <c r="I799">
        <v>627.20000000000016</v>
      </c>
      <c r="J799">
        <v>517.49999999999989</v>
      </c>
      <c r="K799">
        <v>748.49999999999977</v>
      </c>
      <c r="L799">
        <v>596.80000000000018</v>
      </c>
    </row>
    <row r="800" spans="1:12" x14ac:dyDescent="0.3">
      <c r="A800" t="s">
        <v>376</v>
      </c>
      <c r="B800">
        <v>651</v>
      </c>
      <c r="C800">
        <v>568.5</v>
      </c>
      <c r="D800">
        <v>791</v>
      </c>
      <c r="E800">
        <v>720.4</v>
      </c>
      <c r="F800">
        <v>645.70000000000005</v>
      </c>
      <c r="G800">
        <v>820</v>
      </c>
      <c r="H800">
        <v>733.90000000000032</v>
      </c>
      <c r="I800">
        <v>638.20000000000016</v>
      </c>
      <c r="J800">
        <v>517.49999999999989</v>
      </c>
      <c r="K800">
        <v>754.49999999999977</v>
      </c>
      <c r="L800">
        <v>596.80000000000018</v>
      </c>
    </row>
    <row r="801" spans="1:12" x14ac:dyDescent="0.3">
      <c r="A801" t="s">
        <v>377</v>
      </c>
      <c r="B801">
        <v>651</v>
      </c>
      <c r="C801">
        <v>568.5</v>
      </c>
      <c r="D801">
        <v>791</v>
      </c>
      <c r="E801">
        <v>730.4</v>
      </c>
      <c r="F801">
        <v>646.5</v>
      </c>
      <c r="G801">
        <v>820</v>
      </c>
      <c r="H801">
        <v>733.90000000000032</v>
      </c>
      <c r="I801">
        <v>638.20000000000016</v>
      </c>
      <c r="J801">
        <v>517.49999999999989</v>
      </c>
      <c r="K801">
        <v>756.49999999999977</v>
      </c>
      <c r="L801">
        <v>596.80000000000018</v>
      </c>
    </row>
    <row r="802" spans="1:12" x14ac:dyDescent="0.3">
      <c r="A802" t="s">
        <v>378</v>
      </c>
      <c r="B802">
        <v>651</v>
      </c>
      <c r="C802">
        <v>568.5</v>
      </c>
      <c r="D802">
        <v>791</v>
      </c>
      <c r="E802">
        <v>731.2</v>
      </c>
      <c r="F802">
        <v>647.5</v>
      </c>
      <c r="G802">
        <v>820</v>
      </c>
      <c r="H802">
        <v>733.90000000000032</v>
      </c>
      <c r="I802">
        <v>639.4000000000002</v>
      </c>
      <c r="J802">
        <v>517.49999999999989</v>
      </c>
      <c r="K802">
        <v>756.49999999999977</v>
      </c>
      <c r="L802">
        <v>596.80000000000018</v>
      </c>
    </row>
    <row r="803" spans="1:12" x14ac:dyDescent="0.3">
      <c r="A803" t="s">
        <v>379</v>
      </c>
      <c r="B803">
        <v>651</v>
      </c>
      <c r="C803">
        <v>568.5</v>
      </c>
      <c r="D803">
        <v>791</v>
      </c>
      <c r="E803">
        <v>734.2</v>
      </c>
      <c r="F803">
        <v>647.5</v>
      </c>
      <c r="G803">
        <v>820</v>
      </c>
      <c r="H803">
        <v>733.90000000000032</v>
      </c>
      <c r="I803">
        <v>641.70000000000016</v>
      </c>
      <c r="J803">
        <v>517.59999999999991</v>
      </c>
      <c r="K803">
        <v>756.49999999999977</v>
      </c>
      <c r="L803">
        <v>596.80000000000018</v>
      </c>
    </row>
    <row r="804" spans="1:12" x14ac:dyDescent="0.3">
      <c r="A804" t="s">
        <v>380</v>
      </c>
      <c r="B804">
        <v>651</v>
      </c>
      <c r="C804">
        <v>568.5</v>
      </c>
      <c r="D804">
        <v>791.3</v>
      </c>
      <c r="E804">
        <v>734.4</v>
      </c>
      <c r="F804">
        <v>647.5</v>
      </c>
      <c r="G804">
        <v>820</v>
      </c>
      <c r="H804">
        <v>733.90000000000032</v>
      </c>
      <c r="I804">
        <v>646.70000000000016</v>
      </c>
      <c r="J804">
        <v>519.69999999999993</v>
      </c>
      <c r="K804">
        <v>761.99999999999977</v>
      </c>
      <c r="L804">
        <v>596.80000000000018</v>
      </c>
    </row>
    <row r="805" spans="1:12" x14ac:dyDescent="0.3">
      <c r="A805" t="s">
        <v>381</v>
      </c>
      <c r="B805">
        <v>651</v>
      </c>
      <c r="C805">
        <v>568.5</v>
      </c>
      <c r="D805">
        <v>791.3</v>
      </c>
      <c r="E805">
        <v>734.4</v>
      </c>
      <c r="F805">
        <v>647.5</v>
      </c>
      <c r="G805">
        <v>820</v>
      </c>
      <c r="H805">
        <v>734.20000000000027</v>
      </c>
      <c r="I805">
        <v>646.70000000000016</v>
      </c>
      <c r="J805">
        <v>520.99999999999989</v>
      </c>
      <c r="K805">
        <v>765.99999999999977</v>
      </c>
      <c r="L805">
        <v>596.80000000000018</v>
      </c>
    </row>
    <row r="806" spans="1:12" x14ac:dyDescent="0.3">
      <c r="A806" t="s">
        <v>382</v>
      </c>
      <c r="B806">
        <v>652.5</v>
      </c>
      <c r="C806">
        <v>568.5</v>
      </c>
      <c r="D806">
        <v>791.3</v>
      </c>
      <c r="E806">
        <v>749.4</v>
      </c>
      <c r="F806">
        <v>653.4</v>
      </c>
      <c r="G806">
        <v>820</v>
      </c>
      <c r="H806">
        <v>734.3000000000003</v>
      </c>
      <c r="I806">
        <v>646.70000000000016</v>
      </c>
      <c r="J806">
        <v>521.09999999999991</v>
      </c>
      <c r="K806">
        <v>765.99999999999977</v>
      </c>
      <c r="L806">
        <v>596.80000000000018</v>
      </c>
    </row>
    <row r="807" spans="1:12" x14ac:dyDescent="0.3">
      <c r="A807" t="s">
        <v>383</v>
      </c>
      <c r="B807">
        <v>652.5</v>
      </c>
      <c r="C807">
        <v>568.5</v>
      </c>
      <c r="D807">
        <v>791.7</v>
      </c>
      <c r="E807">
        <v>753.4</v>
      </c>
      <c r="F807">
        <v>655.1</v>
      </c>
      <c r="G807">
        <v>827.1</v>
      </c>
      <c r="H807">
        <v>734.3000000000003</v>
      </c>
      <c r="I807">
        <v>648.9000000000002</v>
      </c>
      <c r="J807">
        <v>532.19999999999993</v>
      </c>
      <c r="K807">
        <v>765.99999999999977</v>
      </c>
      <c r="L807">
        <v>596.80000000000018</v>
      </c>
    </row>
    <row r="808" spans="1:12" x14ac:dyDescent="0.3">
      <c r="A808" t="s">
        <v>384</v>
      </c>
      <c r="B808">
        <v>652.5</v>
      </c>
      <c r="C808">
        <v>569.70000000000005</v>
      </c>
      <c r="D808">
        <v>791.7</v>
      </c>
      <c r="E808">
        <v>754.7</v>
      </c>
      <c r="F808">
        <v>655.9</v>
      </c>
      <c r="G808">
        <v>829</v>
      </c>
      <c r="H808">
        <v>738.3000000000003</v>
      </c>
      <c r="I808">
        <v>649.30000000000018</v>
      </c>
      <c r="J808">
        <v>556.4</v>
      </c>
      <c r="K808">
        <v>766.19999999999982</v>
      </c>
      <c r="L808">
        <v>596.80000000000018</v>
      </c>
    </row>
    <row r="809" spans="1:12" x14ac:dyDescent="0.3">
      <c r="A809" t="s">
        <v>385</v>
      </c>
      <c r="B809">
        <v>652.5</v>
      </c>
      <c r="C809">
        <v>569.70000000000005</v>
      </c>
      <c r="D809">
        <v>792.4</v>
      </c>
      <c r="E809">
        <v>754.7</v>
      </c>
      <c r="F809">
        <v>655.9</v>
      </c>
      <c r="G809">
        <v>829</v>
      </c>
      <c r="H809">
        <v>739.10000000000025</v>
      </c>
      <c r="I809">
        <v>649.30000000000018</v>
      </c>
      <c r="J809">
        <v>558.4</v>
      </c>
      <c r="K809">
        <v>766.19999999999982</v>
      </c>
      <c r="L809">
        <v>596.80000000000018</v>
      </c>
    </row>
    <row r="810" spans="1:12" x14ac:dyDescent="0.3">
      <c r="A810" t="s">
        <v>386</v>
      </c>
      <c r="B810">
        <v>652.5</v>
      </c>
      <c r="C810">
        <v>570</v>
      </c>
      <c r="D810">
        <v>794.4</v>
      </c>
      <c r="E810">
        <v>759.8</v>
      </c>
      <c r="F810">
        <v>655.9</v>
      </c>
      <c r="G810">
        <v>833</v>
      </c>
      <c r="H810">
        <v>739.10000000000025</v>
      </c>
      <c r="I810">
        <v>649.30000000000018</v>
      </c>
      <c r="J810">
        <v>561.4</v>
      </c>
      <c r="K810">
        <v>773.49999999999977</v>
      </c>
      <c r="L810">
        <v>596.80000000000018</v>
      </c>
    </row>
    <row r="811" spans="1:12" x14ac:dyDescent="0.3">
      <c r="A811" t="s">
        <v>387</v>
      </c>
      <c r="B811">
        <v>652.5</v>
      </c>
      <c r="C811">
        <v>571</v>
      </c>
      <c r="D811">
        <v>794.4</v>
      </c>
      <c r="E811">
        <v>759.8</v>
      </c>
      <c r="F811">
        <v>655.9</v>
      </c>
      <c r="G811">
        <v>837.3</v>
      </c>
      <c r="H811">
        <v>739.8000000000003</v>
      </c>
      <c r="I811">
        <v>649.30000000000018</v>
      </c>
      <c r="J811">
        <v>561.4</v>
      </c>
      <c r="K811">
        <v>777.99999999999977</v>
      </c>
      <c r="L811">
        <v>596.80000000000018</v>
      </c>
    </row>
    <row r="812" spans="1:12" x14ac:dyDescent="0.3">
      <c r="A812" t="s">
        <v>388</v>
      </c>
      <c r="B812">
        <v>652.5</v>
      </c>
      <c r="C812">
        <v>571</v>
      </c>
      <c r="D812">
        <v>798.4</v>
      </c>
      <c r="E812">
        <v>760.8</v>
      </c>
      <c r="F812">
        <v>655.9</v>
      </c>
      <c r="G812">
        <v>840.3</v>
      </c>
      <c r="H812">
        <v>739.8000000000003</v>
      </c>
      <c r="I812">
        <v>649.60000000000014</v>
      </c>
      <c r="J812">
        <v>561.4</v>
      </c>
      <c r="K812">
        <v>778.0999999999998</v>
      </c>
      <c r="L812">
        <v>596.80000000000018</v>
      </c>
    </row>
    <row r="813" spans="1:12" x14ac:dyDescent="0.3">
      <c r="A813" t="s">
        <v>389</v>
      </c>
      <c r="B813">
        <v>652.5</v>
      </c>
      <c r="C813">
        <v>572</v>
      </c>
      <c r="D813">
        <v>799</v>
      </c>
      <c r="E813">
        <v>770.8</v>
      </c>
      <c r="F813">
        <v>657.9</v>
      </c>
      <c r="G813">
        <v>840.5</v>
      </c>
      <c r="H813">
        <v>739.8000000000003</v>
      </c>
      <c r="I813">
        <v>649.80000000000018</v>
      </c>
      <c r="J813">
        <v>563.79999999999995</v>
      </c>
      <c r="K813">
        <v>778.19999999999982</v>
      </c>
      <c r="L813">
        <v>596.80000000000018</v>
      </c>
    </row>
    <row r="814" spans="1:12" x14ac:dyDescent="0.3">
      <c r="A814" t="s">
        <v>390</v>
      </c>
      <c r="B814">
        <v>658.5</v>
      </c>
      <c r="C814">
        <v>572</v>
      </c>
      <c r="D814">
        <v>799</v>
      </c>
      <c r="E814">
        <v>771.1</v>
      </c>
      <c r="F814">
        <v>657.9</v>
      </c>
      <c r="G814">
        <v>840.5</v>
      </c>
      <c r="H814">
        <v>740.60000000000025</v>
      </c>
      <c r="I814">
        <v>650.10000000000014</v>
      </c>
      <c r="J814">
        <v>567.5</v>
      </c>
      <c r="K814">
        <v>778.19999999999982</v>
      </c>
      <c r="L814">
        <v>596.80000000000018</v>
      </c>
    </row>
    <row r="815" spans="1:12" x14ac:dyDescent="0.3">
      <c r="A815" t="s">
        <v>391</v>
      </c>
      <c r="B815">
        <v>658.5</v>
      </c>
      <c r="C815">
        <v>572.9</v>
      </c>
      <c r="D815">
        <v>799</v>
      </c>
      <c r="E815">
        <v>771.1</v>
      </c>
      <c r="F815">
        <v>657.9</v>
      </c>
      <c r="G815">
        <v>840.5</v>
      </c>
      <c r="H815">
        <v>741.00000000000023</v>
      </c>
      <c r="I815">
        <v>653.00000000000011</v>
      </c>
      <c r="J815">
        <v>567.9</v>
      </c>
      <c r="K815">
        <v>778.19999999999982</v>
      </c>
      <c r="L815">
        <v>596.80000000000018</v>
      </c>
    </row>
    <row r="816" spans="1:12" x14ac:dyDescent="0.3">
      <c r="A816" t="s">
        <v>392</v>
      </c>
      <c r="B816">
        <v>658.5</v>
      </c>
      <c r="C816">
        <v>574.6</v>
      </c>
      <c r="D816">
        <v>799.4</v>
      </c>
      <c r="E816">
        <v>771.1</v>
      </c>
      <c r="F816">
        <v>657.9</v>
      </c>
      <c r="G816">
        <v>840.5</v>
      </c>
      <c r="H816">
        <v>741.00000000000023</v>
      </c>
      <c r="I816">
        <v>654.70000000000016</v>
      </c>
      <c r="J816">
        <v>567.9</v>
      </c>
      <c r="K816">
        <v>778.19999999999982</v>
      </c>
      <c r="L816">
        <v>596.80000000000018</v>
      </c>
    </row>
    <row r="817" spans="1:12" x14ac:dyDescent="0.3">
      <c r="A817" t="s">
        <v>393</v>
      </c>
      <c r="B817">
        <v>660.5</v>
      </c>
      <c r="C817">
        <v>574.6</v>
      </c>
      <c r="D817">
        <v>799.4</v>
      </c>
      <c r="E817">
        <v>771.1</v>
      </c>
      <c r="F817">
        <v>657.9</v>
      </c>
      <c r="G817">
        <v>840.5</v>
      </c>
      <c r="H817">
        <v>741.00000000000023</v>
      </c>
      <c r="I817">
        <v>657.60000000000014</v>
      </c>
      <c r="J817">
        <v>567.9</v>
      </c>
      <c r="K817">
        <v>778.19999999999982</v>
      </c>
      <c r="L817">
        <v>596.80000000000018</v>
      </c>
    </row>
    <row r="818" spans="1:12" x14ac:dyDescent="0.3">
      <c r="A818" t="s">
        <v>394</v>
      </c>
      <c r="B818">
        <v>663.1</v>
      </c>
      <c r="C818">
        <v>574.6</v>
      </c>
      <c r="D818">
        <v>799.4</v>
      </c>
      <c r="E818">
        <v>772.6</v>
      </c>
      <c r="F818">
        <v>659.1</v>
      </c>
      <c r="G818">
        <v>840.5</v>
      </c>
      <c r="H818">
        <v>741.00000000000023</v>
      </c>
      <c r="I818">
        <v>658.90000000000009</v>
      </c>
      <c r="J818">
        <v>567.9</v>
      </c>
      <c r="K818">
        <v>778.19999999999982</v>
      </c>
      <c r="L818">
        <v>596.80000000000018</v>
      </c>
    </row>
    <row r="819" spans="1:12" x14ac:dyDescent="0.3">
      <c r="A819" t="s">
        <v>395</v>
      </c>
      <c r="B819">
        <v>663.7</v>
      </c>
      <c r="C819">
        <v>574.79999999999995</v>
      </c>
      <c r="D819">
        <v>799.4</v>
      </c>
      <c r="E819">
        <v>775.4</v>
      </c>
      <c r="F819">
        <v>659.1</v>
      </c>
      <c r="G819">
        <v>842.3</v>
      </c>
      <c r="H819">
        <v>741.00000000000023</v>
      </c>
      <c r="I819">
        <v>659.40000000000009</v>
      </c>
      <c r="J819">
        <v>567.9</v>
      </c>
      <c r="K819">
        <v>779.99999999999977</v>
      </c>
      <c r="L819">
        <v>596.80000000000018</v>
      </c>
    </row>
    <row r="820" spans="1:12" x14ac:dyDescent="0.3">
      <c r="A820" t="s">
        <v>396</v>
      </c>
      <c r="B820">
        <v>667.2</v>
      </c>
      <c r="C820">
        <v>574.79999999999995</v>
      </c>
      <c r="D820">
        <v>799.4</v>
      </c>
      <c r="E820">
        <v>780</v>
      </c>
      <c r="F820">
        <v>660.4</v>
      </c>
      <c r="G820">
        <v>851</v>
      </c>
      <c r="H820">
        <v>749.9000000000002</v>
      </c>
      <c r="I820">
        <v>659.40000000000009</v>
      </c>
      <c r="J820">
        <v>568</v>
      </c>
      <c r="K820">
        <v>780.5999999999998</v>
      </c>
      <c r="L820">
        <v>596.80000000000018</v>
      </c>
    </row>
    <row r="821" spans="1:12" x14ac:dyDescent="0.3">
      <c r="A821" t="s">
        <v>397</v>
      </c>
      <c r="B821">
        <v>667.2</v>
      </c>
      <c r="C821">
        <v>574.79999999999995</v>
      </c>
      <c r="D821">
        <v>799.4</v>
      </c>
      <c r="E821">
        <v>789</v>
      </c>
      <c r="F821">
        <v>662</v>
      </c>
      <c r="G821">
        <v>861.9</v>
      </c>
      <c r="H821">
        <v>754.30000000000018</v>
      </c>
      <c r="I821">
        <v>661.00000000000011</v>
      </c>
      <c r="J821">
        <v>573.6</v>
      </c>
      <c r="K821">
        <v>781.0999999999998</v>
      </c>
      <c r="L821">
        <v>596.80000000000018</v>
      </c>
    </row>
    <row r="822" spans="1:12" x14ac:dyDescent="0.3">
      <c r="A822" t="s">
        <v>398</v>
      </c>
      <c r="B822">
        <v>667.2</v>
      </c>
      <c r="C822">
        <v>575.1</v>
      </c>
      <c r="D822">
        <v>799.4</v>
      </c>
      <c r="E822">
        <v>789.5</v>
      </c>
      <c r="F822">
        <v>666.2</v>
      </c>
      <c r="G822">
        <v>862.1</v>
      </c>
      <c r="H822">
        <v>762.30000000000018</v>
      </c>
      <c r="I822">
        <v>661.50000000000011</v>
      </c>
      <c r="J822">
        <v>573.6</v>
      </c>
      <c r="K822">
        <v>781.99999999999977</v>
      </c>
      <c r="L822">
        <v>596.80000000000018</v>
      </c>
    </row>
    <row r="823" spans="1:12" x14ac:dyDescent="0.3">
      <c r="A823" t="s">
        <v>399</v>
      </c>
      <c r="B823">
        <v>669.2</v>
      </c>
      <c r="C823">
        <v>575.4</v>
      </c>
      <c r="D823">
        <v>808.4</v>
      </c>
      <c r="E823">
        <v>789.8</v>
      </c>
      <c r="F823">
        <v>667.2</v>
      </c>
      <c r="G823">
        <v>863.3</v>
      </c>
      <c r="H823">
        <v>762.30000000000018</v>
      </c>
      <c r="I823">
        <v>661.60000000000014</v>
      </c>
      <c r="J823">
        <v>573.6</v>
      </c>
      <c r="K823">
        <v>782.0999999999998</v>
      </c>
      <c r="L823">
        <v>596.80000000000018</v>
      </c>
    </row>
    <row r="824" spans="1:12" x14ac:dyDescent="0.3">
      <c r="A824" t="s">
        <v>400</v>
      </c>
      <c r="B824">
        <v>671.3</v>
      </c>
      <c r="C824">
        <v>575.4</v>
      </c>
      <c r="D824">
        <v>808.8</v>
      </c>
      <c r="E824">
        <v>789.8</v>
      </c>
      <c r="F824">
        <v>667.2</v>
      </c>
      <c r="G824">
        <v>864.1</v>
      </c>
      <c r="H824">
        <v>762.30000000000018</v>
      </c>
      <c r="I824">
        <v>661.60000000000014</v>
      </c>
      <c r="J824">
        <v>573.6</v>
      </c>
      <c r="K824">
        <v>782.39999999999975</v>
      </c>
      <c r="L824">
        <v>596.80000000000018</v>
      </c>
    </row>
    <row r="825" spans="1:12" x14ac:dyDescent="0.3">
      <c r="A825" t="s">
        <v>401</v>
      </c>
      <c r="B825">
        <v>671.8</v>
      </c>
      <c r="C825">
        <v>575.79999999999995</v>
      </c>
      <c r="D825">
        <v>809.8</v>
      </c>
      <c r="E825">
        <v>789.8</v>
      </c>
      <c r="F825">
        <v>668.2</v>
      </c>
      <c r="G825">
        <v>865.3</v>
      </c>
      <c r="H825">
        <v>766.30000000000018</v>
      </c>
      <c r="I825">
        <v>661.60000000000014</v>
      </c>
      <c r="J825">
        <v>573.6</v>
      </c>
      <c r="K825">
        <v>782.39999999999975</v>
      </c>
      <c r="L825">
        <v>596.80000000000018</v>
      </c>
    </row>
    <row r="826" spans="1:12" x14ac:dyDescent="0.3">
      <c r="A826" t="s">
        <v>402</v>
      </c>
      <c r="B826">
        <v>671.8</v>
      </c>
      <c r="C826">
        <v>576.1</v>
      </c>
      <c r="D826">
        <v>811.9</v>
      </c>
      <c r="E826">
        <v>791.3</v>
      </c>
      <c r="F826">
        <v>669.9</v>
      </c>
      <c r="G826">
        <v>865.5</v>
      </c>
      <c r="H826">
        <v>786.20000000000016</v>
      </c>
      <c r="I826">
        <v>661.60000000000014</v>
      </c>
      <c r="J826">
        <v>573.6</v>
      </c>
      <c r="K826">
        <v>782.39999999999975</v>
      </c>
      <c r="L826">
        <v>596.80000000000018</v>
      </c>
    </row>
    <row r="827" spans="1:12" x14ac:dyDescent="0.3">
      <c r="A827" t="s">
        <v>403</v>
      </c>
      <c r="B827">
        <v>671.8</v>
      </c>
      <c r="C827">
        <v>576.1</v>
      </c>
      <c r="D827">
        <v>811.9</v>
      </c>
      <c r="E827">
        <v>795.5</v>
      </c>
      <c r="F827">
        <v>670.4</v>
      </c>
      <c r="G827">
        <v>865.5</v>
      </c>
      <c r="H827">
        <v>786.20000000000016</v>
      </c>
      <c r="I827">
        <v>662.30000000000018</v>
      </c>
      <c r="J827">
        <v>573.6</v>
      </c>
      <c r="K827">
        <v>782.39999999999975</v>
      </c>
      <c r="L827">
        <v>596.80000000000018</v>
      </c>
    </row>
    <row r="828" spans="1:12" x14ac:dyDescent="0.3">
      <c r="A828" t="s">
        <v>404</v>
      </c>
      <c r="B828">
        <v>671.8</v>
      </c>
      <c r="C828">
        <v>576.1</v>
      </c>
      <c r="D828">
        <v>811.9</v>
      </c>
      <c r="E828">
        <v>795.5</v>
      </c>
      <c r="F828">
        <v>672.1</v>
      </c>
      <c r="G828">
        <v>865.5</v>
      </c>
      <c r="H828">
        <v>793.20000000000016</v>
      </c>
      <c r="I828">
        <v>666.70000000000016</v>
      </c>
      <c r="J828">
        <v>574</v>
      </c>
      <c r="K828">
        <v>782.39999999999975</v>
      </c>
      <c r="L828">
        <v>596.80000000000018</v>
      </c>
    </row>
    <row r="829" spans="1:12" x14ac:dyDescent="0.3">
      <c r="A829" t="s">
        <v>405</v>
      </c>
      <c r="B829">
        <v>671.8</v>
      </c>
      <c r="C829">
        <v>576.1</v>
      </c>
      <c r="D829">
        <v>811.9</v>
      </c>
      <c r="E829">
        <v>795.5</v>
      </c>
      <c r="F829">
        <v>672.4</v>
      </c>
      <c r="G829">
        <v>865.7</v>
      </c>
      <c r="H829">
        <v>797.50000000000011</v>
      </c>
      <c r="I829">
        <v>670.30000000000018</v>
      </c>
      <c r="J829">
        <v>574</v>
      </c>
      <c r="K829">
        <v>784.29999999999973</v>
      </c>
      <c r="L829">
        <v>596.80000000000018</v>
      </c>
    </row>
  </sheetData>
  <conditionalFormatting sqref="B95:H460">
    <cfRule type="cellIs" dxfId="157" priority="611" operator="equal">
      <formula>0</formula>
    </cfRule>
    <cfRule type="containsBlanks" dxfId="156" priority="610">
      <formula>LEN(TRIM(B95))=0</formula>
    </cfRule>
    <cfRule type="cellIs" dxfId="155" priority="615" operator="between">
      <formula>30</formula>
      <formula>45</formula>
    </cfRule>
    <cfRule type="cellIs" dxfId="154" priority="619" operator="between">
      <formula>0</formula>
      <formula>5</formula>
    </cfRule>
    <cfRule type="cellIs" dxfId="153" priority="618" operator="between">
      <formula>5</formula>
      <formula>10</formula>
    </cfRule>
    <cfRule type="cellIs" dxfId="152" priority="617" operator="between">
      <formula>10</formula>
      <formula>15</formula>
    </cfRule>
    <cfRule type="cellIs" dxfId="151" priority="616" operator="between">
      <formula>15</formula>
      <formula>30</formula>
    </cfRule>
    <cfRule type="cellIs" dxfId="150" priority="614" operator="between">
      <formula>45</formula>
      <formula>60</formula>
    </cfRule>
    <cfRule type="cellIs" dxfId="149" priority="613" operator="between">
      <formula>60</formula>
      <formula>80</formula>
    </cfRule>
    <cfRule type="cellIs" dxfId="148" priority="612" operator="greaterThan">
      <formula>80</formula>
    </cfRule>
  </conditionalFormatting>
  <conditionalFormatting sqref="F216:L246">
    <cfRule type="containsBlanks" priority="51">
      <formula>LEN(TRIM(F216))=0</formula>
    </cfRule>
  </conditionalFormatting>
  <conditionalFormatting sqref="G155:L185">
    <cfRule type="containsBlanks" priority="72">
      <formula>LEN(TRIM(G155))=0</formula>
    </cfRule>
  </conditionalFormatting>
  <conditionalFormatting sqref="I95:K153">
    <cfRule type="cellIs" dxfId="147" priority="218" operator="between">
      <formula>45</formula>
      <formula>60</formula>
    </cfRule>
    <cfRule type="cellIs" dxfId="146" priority="219" operator="between">
      <formula>30</formula>
      <formula>45</formula>
    </cfRule>
    <cfRule type="cellIs" dxfId="145" priority="220" operator="between">
      <formula>15</formula>
      <formula>30</formula>
    </cfRule>
    <cfRule type="cellIs" dxfId="144" priority="221" operator="between">
      <formula>10</formula>
      <formula>15</formula>
    </cfRule>
    <cfRule type="cellIs" dxfId="143" priority="222" operator="between">
      <formula>5</formula>
      <formula>10</formula>
    </cfRule>
    <cfRule type="cellIs" dxfId="142" priority="223" operator="between">
      <formula>0</formula>
      <formula>5</formula>
    </cfRule>
    <cfRule type="containsBlanks" dxfId="141" priority="214">
      <formula>LEN(TRIM(I95))=0</formula>
    </cfRule>
    <cfRule type="cellIs" dxfId="140" priority="215" operator="equal">
      <formula>0</formula>
    </cfRule>
    <cfRule type="cellIs" dxfId="139" priority="216" operator="greaterThan">
      <formula>80</formula>
    </cfRule>
    <cfRule type="cellIs" dxfId="138" priority="217" operator="between">
      <formula>60</formula>
      <formula>80</formula>
    </cfRule>
  </conditionalFormatting>
  <conditionalFormatting sqref="I155:K460">
    <cfRule type="cellIs" dxfId="137" priority="121" operator="between">
      <formula>0</formula>
      <formula>5</formula>
    </cfRule>
    <cfRule type="cellIs" dxfId="136" priority="115" operator="between">
      <formula>60</formula>
      <formula>80</formula>
    </cfRule>
    <cfRule type="cellIs" dxfId="135" priority="118" operator="between">
      <formula>15</formula>
      <formula>30</formula>
    </cfRule>
    <cfRule type="cellIs" dxfId="134" priority="117" operator="between">
      <formula>30</formula>
      <formula>45</formula>
    </cfRule>
    <cfRule type="cellIs" dxfId="133" priority="116" operator="between">
      <formula>45</formula>
      <formula>60</formula>
    </cfRule>
    <cfRule type="cellIs" dxfId="132" priority="119" operator="between">
      <formula>10</formula>
      <formula>15</formula>
    </cfRule>
    <cfRule type="cellIs" dxfId="131" priority="120" operator="between">
      <formula>5</formula>
      <formula>10</formula>
    </cfRule>
    <cfRule type="containsBlanks" dxfId="130" priority="112">
      <formula>LEN(TRIM(I155))=0</formula>
    </cfRule>
    <cfRule type="cellIs" dxfId="129" priority="113" operator="equal">
      <formula>0</formula>
    </cfRule>
    <cfRule type="cellIs" dxfId="128" priority="114" operator="greaterThan">
      <formula>80</formula>
    </cfRule>
  </conditionalFormatting>
  <conditionalFormatting sqref="L95:L125">
    <cfRule type="cellIs" dxfId="127" priority="621" operator="between">
      <formula>0</formula>
      <formula>5</formula>
    </cfRule>
    <cfRule type="containsBlanks" dxfId="126" priority="111">
      <formula>LEN(TRIM(L95))=0</formula>
    </cfRule>
    <cfRule type="cellIs" dxfId="125" priority="620" operator="between">
      <formula>5</formula>
      <formula>10</formula>
    </cfRule>
  </conditionalFormatting>
  <conditionalFormatting sqref="L95:L368">
    <cfRule type="cellIs" dxfId="124" priority="12" operator="equal">
      <formula>0</formula>
    </cfRule>
    <cfRule type="cellIs" dxfId="123" priority="13" operator="greaterThan">
      <formula>80</formula>
    </cfRule>
    <cfRule type="cellIs" dxfId="122" priority="14" operator="between">
      <formula>60</formula>
      <formula>80</formula>
    </cfRule>
    <cfRule type="cellIs" dxfId="121" priority="15" operator="between">
      <formula>45</formula>
      <formula>60</formula>
    </cfRule>
    <cfRule type="cellIs" dxfId="120" priority="16" operator="between">
      <formula>30</formula>
      <formula>45</formula>
    </cfRule>
    <cfRule type="cellIs" dxfId="119" priority="18" operator="between">
      <formula>10</formula>
      <formula>15</formula>
    </cfRule>
    <cfRule type="cellIs" dxfId="118" priority="17" operator="between">
      <formula>15</formula>
      <formula>30</formula>
    </cfRule>
  </conditionalFormatting>
  <conditionalFormatting sqref="L126:L368">
    <cfRule type="cellIs" dxfId="117" priority="20" operator="between">
      <formula>0</formula>
      <formula>5</formula>
    </cfRule>
    <cfRule type="cellIs" dxfId="116" priority="19" operator="between">
      <formula>5</formula>
      <formula>10</formula>
    </cfRule>
    <cfRule type="containsBlanks" dxfId="115" priority="11">
      <formula>LEN(TRIM(L126))=0</formula>
    </cfRule>
  </conditionalFormatting>
  <conditionalFormatting sqref="L369:L399">
    <cfRule type="cellIs" dxfId="9" priority="2" operator="equal">
      <formula>0</formula>
    </cfRule>
  </conditionalFormatting>
  <conditionalFormatting sqref="L369:L399">
    <cfRule type="cellIs" dxfId="8" priority="10" operator="between">
      <formula>0</formula>
      <formula>5</formula>
    </cfRule>
  </conditionalFormatting>
  <conditionalFormatting sqref="L369:L399">
    <cfRule type="cellIs" dxfId="2" priority="3" operator="greaterThan">
      <formula>80</formula>
    </cfRule>
    <cfRule type="cellIs" dxfId="1" priority="4" operator="between">
      <formula>60</formula>
      <formula>80</formula>
    </cfRule>
    <cfRule type="cellIs" dxfId="7" priority="5" operator="between">
      <formula>45</formula>
      <formula>60</formula>
    </cfRule>
    <cfRule type="cellIs" dxfId="6" priority="6" operator="between">
      <formula>30</formula>
      <formula>45</formula>
    </cfRule>
    <cfRule type="cellIs" dxfId="3" priority="7" operator="between">
      <formula>15</formula>
      <formula>30</formula>
    </cfRule>
    <cfRule type="cellIs" dxfId="5" priority="8" operator="between">
      <formula>10</formula>
      <formula>15</formula>
    </cfRule>
    <cfRule type="cellIs" dxfId="4" priority="9" operator="between">
      <formula>5</formula>
      <formula>10</formula>
    </cfRule>
  </conditionalFormatting>
  <conditionalFormatting sqref="L369:L399">
    <cfRule type="containsBlanks" dxfId="0" priority="1">
      <formula>LEN(TRIM(L369))=0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B45:F45 G45:L4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1:N92"/>
  <sheetViews>
    <sheetView zoomScaleNormal="100" workbookViewId="0">
      <selection activeCell="P84" sqref="P84"/>
    </sheetView>
  </sheetViews>
  <sheetFormatPr defaultRowHeight="14.4" x14ac:dyDescent="0.3"/>
  <cols>
    <col min="2" max="13" width="10" customWidth="1"/>
    <col min="14" max="14" width="11.109375" customWidth="1"/>
  </cols>
  <sheetData>
    <row r="31" spans="1:14" ht="15.6" x14ac:dyDescent="0.3">
      <c r="A31" s="33" t="s">
        <v>20</v>
      </c>
    </row>
    <row r="32" spans="1:14" x14ac:dyDescent="0.3">
      <c r="B32" s="34" t="s">
        <v>0</v>
      </c>
      <c r="C32" s="34" t="s">
        <v>1</v>
      </c>
      <c r="D32" s="34" t="s">
        <v>2</v>
      </c>
      <c r="E32" s="34" t="s">
        <v>3</v>
      </c>
      <c r="F32" s="34" t="s">
        <v>4</v>
      </c>
      <c r="G32" s="34" t="s">
        <v>5</v>
      </c>
      <c r="H32" s="34" t="s">
        <v>6</v>
      </c>
      <c r="I32" s="34" t="s">
        <v>7</v>
      </c>
      <c r="J32" s="34" t="s">
        <v>8</v>
      </c>
      <c r="K32" s="34" t="s">
        <v>9</v>
      </c>
      <c r="L32" s="34" t="s">
        <v>10</v>
      </c>
      <c r="M32" s="34" t="s">
        <v>11</v>
      </c>
      <c r="N32" s="35" t="s">
        <v>12</v>
      </c>
    </row>
    <row r="33" spans="1:14" x14ac:dyDescent="0.3">
      <c r="B33" s="21">
        <v>26.9</v>
      </c>
      <c r="C33" s="21">
        <v>28.3</v>
      </c>
      <c r="D33" s="21">
        <v>29.1</v>
      </c>
      <c r="E33" s="21">
        <v>47</v>
      </c>
      <c r="F33" s="21">
        <v>72.3</v>
      </c>
      <c r="G33" s="21">
        <v>87.2</v>
      </c>
      <c r="H33" s="21">
        <v>99.2</v>
      </c>
      <c r="I33" s="21">
        <v>78.900000000000006</v>
      </c>
      <c r="J33" s="21">
        <v>58.1</v>
      </c>
      <c r="K33" s="21">
        <v>42</v>
      </c>
      <c r="L33" s="21">
        <v>35.6</v>
      </c>
      <c r="M33" s="21">
        <v>34.299999999999997</v>
      </c>
      <c r="N33" s="21">
        <f>SUM(B33:M33)</f>
        <v>638.9</v>
      </c>
    </row>
    <row r="35" spans="1:14" x14ac:dyDescent="0.3">
      <c r="A35" s="31" t="s">
        <v>12</v>
      </c>
      <c r="B35" t="s">
        <v>13</v>
      </c>
    </row>
    <row r="36" spans="1:14" x14ac:dyDescent="0.3">
      <c r="A36" s="31">
        <v>2014</v>
      </c>
      <c r="B36" s="40"/>
      <c r="C36" s="41"/>
      <c r="D36" s="41"/>
      <c r="E36" s="41"/>
      <c r="F36" s="41"/>
      <c r="G36" s="41"/>
      <c r="H36" s="22">
        <v>150</v>
      </c>
      <c r="I36" s="22">
        <v>78.3</v>
      </c>
      <c r="J36" s="22">
        <v>22.7</v>
      </c>
      <c r="K36" s="22">
        <v>96.7</v>
      </c>
      <c r="L36" s="22">
        <v>10</v>
      </c>
      <c r="M36" s="22">
        <v>23.3</v>
      </c>
      <c r="N36" s="36"/>
    </row>
    <row r="37" spans="1:14" x14ac:dyDescent="0.3">
      <c r="A37" s="31">
        <v>2015</v>
      </c>
      <c r="B37" s="21">
        <v>89.699999999999989</v>
      </c>
      <c r="C37" s="21">
        <v>24.8</v>
      </c>
      <c r="D37" s="21">
        <v>21.200000000000003</v>
      </c>
      <c r="E37" s="21">
        <v>18.3</v>
      </c>
      <c r="F37" s="21">
        <v>103.2</v>
      </c>
      <c r="G37" s="21">
        <v>39.599999999999994</v>
      </c>
      <c r="H37" s="21">
        <v>63.400000000000006</v>
      </c>
      <c r="I37" s="21">
        <v>5.9</v>
      </c>
      <c r="J37" s="21">
        <v>68.399999999999991</v>
      </c>
      <c r="K37" s="21">
        <v>72</v>
      </c>
      <c r="L37" s="21">
        <v>54.8</v>
      </c>
      <c r="M37" s="21">
        <v>14.800000000000002</v>
      </c>
      <c r="N37" s="21">
        <f t="shared" ref="N37:N39" si="0">SUM(B37:M37)</f>
        <v>576.0999999999998</v>
      </c>
    </row>
    <row r="38" spans="1:14" x14ac:dyDescent="0.3">
      <c r="A38" s="31">
        <v>2016</v>
      </c>
      <c r="B38" s="21">
        <v>29.700000000000003</v>
      </c>
      <c r="C38" s="21">
        <v>76</v>
      </c>
      <c r="D38" s="21">
        <v>31.900000000000002</v>
      </c>
      <c r="E38" s="21">
        <v>65</v>
      </c>
      <c r="F38" s="21">
        <v>80.5</v>
      </c>
      <c r="G38" s="21">
        <v>16.8</v>
      </c>
      <c r="H38" s="21">
        <v>171.20000000000002</v>
      </c>
      <c r="I38" s="21">
        <v>91</v>
      </c>
      <c r="J38" s="21">
        <v>47.1</v>
      </c>
      <c r="K38" s="21">
        <v>128.30000000000001</v>
      </c>
      <c r="L38" s="21">
        <v>46</v>
      </c>
      <c r="M38" s="21">
        <v>28.4</v>
      </c>
      <c r="N38" s="21">
        <f t="shared" si="0"/>
        <v>811.9</v>
      </c>
    </row>
    <row r="39" spans="1:14" x14ac:dyDescent="0.3">
      <c r="A39" s="31">
        <v>2017</v>
      </c>
      <c r="B39" s="21">
        <v>23.900000000000002</v>
      </c>
      <c r="C39" s="21">
        <v>28.799999999999997</v>
      </c>
      <c r="D39" s="21">
        <v>21.700000000000003</v>
      </c>
      <c r="E39" s="21">
        <v>49.499999999999993</v>
      </c>
      <c r="F39" s="21">
        <v>101</v>
      </c>
      <c r="G39" s="21">
        <v>70</v>
      </c>
      <c r="H39" s="21">
        <v>114.1</v>
      </c>
      <c r="I39" s="21">
        <v>70.900000000000006</v>
      </c>
      <c r="J39" s="21">
        <v>132.4</v>
      </c>
      <c r="K39" s="21">
        <v>57.7</v>
      </c>
      <c r="L39" s="21">
        <v>50.4</v>
      </c>
      <c r="M39" s="21">
        <v>75.099999999999994</v>
      </c>
      <c r="N39" s="21">
        <f t="shared" si="0"/>
        <v>795.5</v>
      </c>
    </row>
    <row r="40" spans="1:14" x14ac:dyDescent="0.3">
      <c r="A40" s="31">
        <v>2018</v>
      </c>
      <c r="B40" s="21">
        <v>12.7</v>
      </c>
      <c r="C40" s="21">
        <v>52.1</v>
      </c>
      <c r="D40" s="21">
        <v>54.5</v>
      </c>
      <c r="E40" s="21">
        <v>33.9</v>
      </c>
      <c r="F40" s="21">
        <v>50.3</v>
      </c>
      <c r="G40" s="21">
        <v>171.5</v>
      </c>
      <c r="H40" s="21">
        <v>46.7</v>
      </c>
      <c r="I40" s="21">
        <v>109.3</v>
      </c>
      <c r="J40" s="21">
        <v>46.3</v>
      </c>
      <c r="K40" s="21">
        <v>39</v>
      </c>
      <c r="L40" s="21">
        <v>29.4</v>
      </c>
      <c r="M40" s="21">
        <v>26.7</v>
      </c>
      <c r="N40" s="21">
        <f t="shared" ref="N40:N42" si="1">SUM(B40:M40)</f>
        <v>672.4</v>
      </c>
    </row>
    <row r="41" spans="1:14" x14ac:dyDescent="0.3">
      <c r="A41" s="31">
        <v>2019</v>
      </c>
      <c r="B41" s="21">
        <v>42.6</v>
      </c>
      <c r="C41" s="21">
        <v>12.9</v>
      </c>
      <c r="D41" s="21">
        <v>11.4</v>
      </c>
      <c r="E41" s="21">
        <v>48.8</v>
      </c>
      <c r="F41" s="21">
        <v>167.2</v>
      </c>
      <c r="G41" s="21">
        <v>73.099999999999994</v>
      </c>
      <c r="H41" s="21">
        <v>106</v>
      </c>
      <c r="I41" s="21">
        <v>143.19999999999999</v>
      </c>
      <c r="J41" s="21">
        <v>76.3</v>
      </c>
      <c r="K41" s="21">
        <v>42.2</v>
      </c>
      <c r="L41" s="21">
        <v>92.4</v>
      </c>
      <c r="M41" s="21">
        <v>49.6</v>
      </c>
      <c r="N41" s="21">
        <f t="shared" si="1"/>
        <v>865.7</v>
      </c>
    </row>
    <row r="42" spans="1:14" x14ac:dyDescent="0.3">
      <c r="A42" s="31">
        <v>2020</v>
      </c>
      <c r="B42" s="21">
        <v>20.5</v>
      </c>
      <c r="C42" s="21">
        <v>43.9</v>
      </c>
      <c r="D42" s="21">
        <v>24.2</v>
      </c>
      <c r="E42" s="21">
        <v>21.3</v>
      </c>
      <c r="F42" s="21">
        <v>83</v>
      </c>
      <c r="G42" s="21">
        <v>145.5</v>
      </c>
      <c r="H42" s="21">
        <v>114.2</v>
      </c>
      <c r="I42" s="21">
        <v>91.8</v>
      </c>
      <c r="J42" s="21">
        <v>52.1</v>
      </c>
      <c r="K42" s="21">
        <v>118.1</v>
      </c>
      <c r="L42" s="21">
        <v>19.3</v>
      </c>
      <c r="M42" s="21">
        <v>63.6</v>
      </c>
      <c r="N42" s="21">
        <f t="shared" si="1"/>
        <v>797.5</v>
      </c>
    </row>
    <row r="43" spans="1:14" x14ac:dyDescent="0.3">
      <c r="A43" s="31">
        <v>2021</v>
      </c>
      <c r="B43" s="21">
        <v>60.8</v>
      </c>
      <c r="C43" s="21">
        <v>65.7</v>
      </c>
      <c r="D43" s="21">
        <v>25.1</v>
      </c>
      <c r="E43" s="21">
        <v>63.8</v>
      </c>
      <c r="F43" s="21">
        <v>82</v>
      </c>
      <c r="G43" s="21">
        <v>24.5</v>
      </c>
      <c r="H43" s="21">
        <v>72</v>
      </c>
      <c r="I43" s="21">
        <v>141.30000000000001</v>
      </c>
      <c r="J43" s="21">
        <v>42.4</v>
      </c>
      <c r="K43" s="21">
        <v>4.5999999999999996</v>
      </c>
      <c r="L43" s="21">
        <v>45</v>
      </c>
      <c r="M43" s="21">
        <v>43.1</v>
      </c>
      <c r="N43" s="21">
        <f>SUM(B43:M43)</f>
        <v>670.30000000000007</v>
      </c>
    </row>
    <row r="44" spans="1:14" x14ac:dyDescent="0.3">
      <c r="A44" s="31">
        <v>2022</v>
      </c>
      <c r="B44" s="21">
        <v>16.3</v>
      </c>
      <c r="C44" s="21">
        <v>19.100000000000001</v>
      </c>
      <c r="D44" s="21">
        <v>38</v>
      </c>
      <c r="E44" s="21">
        <v>32.5</v>
      </c>
      <c r="F44" s="21">
        <v>46.2</v>
      </c>
      <c r="G44" s="21">
        <v>24.3</v>
      </c>
      <c r="H44" s="21">
        <v>118.8</v>
      </c>
      <c r="I44" s="21">
        <v>29.7</v>
      </c>
      <c r="J44" s="21">
        <v>153</v>
      </c>
      <c r="K44" s="21">
        <v>18.100000000000001</v>
      </c>
      <c r="L44" s="21">
        <v>21.5</v>
      </c>
      <c r="M44" s="21">
        <v>56.5</v>
      </c>
      <c r="N44" s="21">
        <f>SUM(B44:M44)</f>
        <v>574</v>
      </c>
    </row>
    <row r="45" spans="1:14" x14ac:dyDescent="0.3">
      <c r="A45" s="31">
        <v>2023</v>
      </c>
      <c r="B45" s="21">
        <v>101.6</v>
      </c>
      <c r="C45" s="21">
        <v>32.5</v>
      </c>
      <c r="D45" s="21">
        <v>64.8</v>
      </c>
      <c r="E45" s="21">
        <v>29</v>
      </c>
      <c r="F45" s="21">
        <v>65.7</v>
      </c>
      <c r="G45" s="21">
        <v>72.8</v>
      </c>
      <c r="H45" s="21">
        <v>74.2</v>
      </c>
      <c r="I45" s="21">
        <v>97.4</v>
      </c>
      <c r="J45" s="21">
        <v>71.400000000000006</v>
      </c>
      <c r="K45" s="21">
        <v>63.5</v>
      </c>
      <c r="L45" s="21">
        <v>64.099999999999994</v>
      </c>
      <c r="M45" s="21">
        <v>47.3</v>
      </c>
      <c r="N45" s="21">
        <f>SUM(B45:M45)</f>
        <v>784.3</v>
      </c>
    </row>
    <row r="46" spans="1:14" x14ac:dyDescent="0.3">
      <c r="A46" s="31">
        <v>2024</v>
      </c>
      <c r="B46" s="21">
        <v>43.5</v>
      </c>
      <c r="C46" s="21">
        <v>29.2</v>
      </c>
      <c r="D46" s="21">
        <v>40.9</v>
      </c>
      <c r="E46" s="21">
        <v>47.1</v>
      </c>
      <c r="F46" s="21">
        <v>26</v>
      </c>
      <c r="G46" s="21">
        <v>80.099999999999994</v>
      </c>
      <c r="H46" s="21">
        <v>120.8</v>
      </c>
      <c r="I46" s="21">
        <v>73.3</v>
      </c>
      <c r="J46" s="21">
        <v>97.2</v>
      </c>
      <c r="K46" s="21">
        <v>38.700000000000003</v>
      </c>
      <c r="L46" s="21"/>
      <c r="M46" s="21"/>
      <c r="N46" s="21">
        <f>SUM(B46:M46)</f>
        <v>596.80000000000007</v>
      </c>
    </row>
    <row r="49" spans="1:14" x14ac:dyDescent="0.3">
      <c r="A49" s="31" t="s">
        <v>12</v>
      </c>
      <c r="B49" t="s">
        <v>38</v>
      </c>
    </row>
    <row r="50" spans="1:14" x14ac:dyDescent="0.3">
      <c r="A50" s="31">
        <v>2014</v>
      </c>
      <c r="B50" s="37"/>
      <c r="C50" s="38"/>
      <c r="D50" s="38"/>
      <c r="E50" s="38"/>
      <c r="F50" s="38"/>
      <c r="G50" s="39"/>
      <c r="H50" s="21">
        <f t="shared" ref="H50:M50" si="2">H36-H33</f>
        <v>50.8</v>
      </c>
      <c r="I50" s="21">
        <f t="shared" si="2"/>
        <v>-0.60000000000000853</v>
      </c>
      <c r="J50" s="21">
        <f t="shared" si="2"/>
        <v>-35.400000000000006</v>
      </c>
      <c r="K50" s="21">
        <f t="shared" si="2"/>
        <v>54.7</v>
      </c>
      <c r="L50" s="21">
        <f t="shared" si="2"/>
        <v>-25.6</v>
      </c>
      <c r="M50" s="21">
        <f t="shared" si="2"/>
        <v>-10.999999999999996</v>
      </c>
      <c r="N50" s="36"/>
    </row>
    <row r="51" spans="1:14" x14ac:dyDescent="0.3">
      <c r="A51" s="31">
        <v>2015</v>
      </c>
      <c r="B51" s="21">
        <f t="shared" ref="B51:N51" si="3">B37-B33</f>
        <v>62.79999999999999</v>
      </c>
      <c r="C51" s="21">
        <f t="shared" si="3"/>
        <v>-3.5</v>
      </c>
      <c r="D51" s="21">
        <f t="shared" si="3"/>
        <v>-7.8999999999999986</v>
      </c>
      <c r="E51" s="21">
        <f t="shared" si="3"/>
        <v>-28.7</v>
      </c>
      <c r="F51" s="21">
        <f t="shared" si="3"/>
        <v>30.900000000000006</v>
      </c>
      <c r="G51" s="21">
        <f>G37-G33</f>
        <v>-47.600000000000009</v>
      </c>
      <c r="H51" s="21">
        <f t="shared" si="3"/>
        <v>-35.799999999999997</v>
      </c>
      <c r="I51" s="21">
        <f t="shared" si="3"/>
        <v>-73</v>
      </c>
      <c r="J51" s="21">
        <f t="shared" si="3"/>
        <v>10.29999999999999</v>
      </c>
      <c r="K51" s="21">
        <f t="shared" si="3"/>
        <v>30</v>
      </c>
      <c r="L51" s="21">
        <f t="shared" si="3"/>
        <v>19.199999999999996</v>
      </c>
      <c r="M51" s="21">
        <f t="shared" si="3"/>
        <v>-19.499999999999993</v>
      </c>
      <c r="N51" s="21">
        <f t="shared" si="3"/>
        <v>-62.800000000000182</v>
      </c>
    </row>
    <row r="52" spans="1:14" x14ac:dyDescent="0.3">
      <c r="A52" s="31">
        <v>2016</v>
      </c>
      <c r="B52" s="21">
        <f t="shared" ref="B52:N52" si="4">B38-B33</f>
        <v>2.8000000000000043</v>
      </c>
      <c r="C52" s="21">
        <f t="shared" si="4"/>
        <v>47.7</v>
      </c>
      <c r="D52" s="21">
        <f t="shared" si="4"/>
        <v>2.8000000000000007</v>
      </c>
      <c r="E52" s="21">
        <f t="shared" si="4"/>
        <v>18</v>
      </c>
      <c r="F52" s="21">
        <f t="shared" si="4"/>
        <v>8.2000000000000028</v>
      </c>
      <c r="G52" s="21">
        <f t="shared" si="4"/>
        <v>-70.400000000000006</v>
      </c>
      <c r="H52" s="21">
        <f t="shared" si="4"/>
        <v>72.000000000000014</v>
      </c>
      <c r="I52" s="21">
        <f t="shared" si="4"/>
        <v>12.099999999999994</v>
      </c>
      <c r="J52" s="21">
        <f t="shared" si="4"/>
        <v>-11</v>
      </c>
      <c r="K52" s="21">
        <f t="shared" si="4"/>
        <v>86.300000000000011</v>
      </c>
      <c r="L52" s="21">
        <f t="shared" si="4"/>
        <v>10.399999999999999</v>
      </c>
      <c r="M52" s="21">
        <f t="shared" si="4"/>
        <v>-5.8999999999999986</v>
      </c>
      <c r="N52" s="21">
        <f t="shared" si="4"/>
        <v>173</v>
      </c>
    </row>
    <row r="53" spans="1:14" x14ac:dyDescent="0.3">
      <c r="A53" s="31">
        <v>2017</v>
      </c>
      <c r="B53" s="21">
        <f t="shared" ref="B53:N53" si="5">B39-B33</f>
        <v>-2.9999999999999964</v>
      </c>
      <c r="C53" s="21">
        <f t="shared" si="5"/>
        <v>0.49999999999999645</v>
      </c>
      <c r="D53" s="21">
        <f t="shared" si="5"/>
        <v>-7.3999999999999986</v>
      </c>
      <c r="E53" s="21">
        <f t="shared" si="5"/>
        <v>2.4999999999999929</v>
      </c>
      <c r="F53" s="21">
        <f t="shared" si="5"/>
        <v>28.700000000000003</v>
      </c>
      <c r="G53" s="21">
        <f t="shared" si="5"/>
        <v>-17.200000000000003</v>
      </c>
      <c r="H53" s="21">
        <f t="shared" si="5"/>
        <v>14.899999999999991</v>
      </c>
      <c r="I53" s="21">
        <f t="shared" si="5"/>
        <v>-8</v>
      </c>
      <c r="J53" s="21">
        <f t="shared" si="5"/>
        <v>74.300000000000011</v>
      </c>
      <c r="K53" s="21">
        <f t="shared" si="5"/>
        <v>15.700000000000003</v>
      </c>
      <c r="L53" s="21">
        <f t="shared" si="5"/>
        <v>14.799999999999997</v>
      </c>
      <c r="M53" s="21">
        <f t="shared" si="5"/>
        <v>40.799999999999997</v>
      </c>
      <c r="N53" s="21">
        <f t="shared" si="5"/>
        <v>156.60000000000002</v>
      </c>
    </row>
    <row r="54" spans="1:14" x14ac:dyDescent="0.3">
      <c r="A54" s="31">
        <v>2018</v>
      </c>
      <c r="B54" s="21">
        <f t="shared" ref="B54:N54" si="6">B40-B33</f>
        <v>-14.2</v>
      </c>
      <c r="C54" s="21">
        <f t="shared" si="6"/>
        <v>23.8</v>
      </c>
      <c r="D54" s="21">
        <f t="shared" si="6"/>
        <v>25.4</v>
      </c>
      <c r="E54" s="21">
        <f t="shared" si="6"/>
        <v>-13.100000000000001</v>
      </c>
      <c r="F54" s="21">
        <f t="shared" si="6"/>
        <v>-22</v>
      </c>
      <c r="G54" s="21">
        <f t="shared" si="6"/>
        <v>84.3</v>
      </c>
      <c r="H54" s="21">
        <f t="shared" si="6"/>
        <v>-52.5</v>
      </c>
      <c r="I54" s="21">
        <f t="shared" si="6"/>
        <v>30.399999999999991</v>
      </c>
      <c r="J54" s="21">
        <f t="shared" si="6"/>
        <v>-11.800000000000004</v>
      </c>
      <c r="K54" s="21">
        <f t="shared" si="6"/>
        <v>-3</v>
      </c>
      <c r="L54" s="21">
        <f t="shared" si="6"/>
        <v>-6.2000000000000028</v>
      </c>
      <c r="M54" s="21">
        <f t="shared" si="6"/>
        <v>-7.5999999999999979</v>
      </c>
      <c r="N54" s="21">
        <f t="shared" si="6"/>
        <v>33.5</v>
      </c>
    </row>
    <row r="55" spans="1:14" x14ac:dyDescent="0.3">
      <c r="A55" s="31">
        <v>2019</v>
      </c>
      <c r="B55" s="21">
        <f>B41-B33</f>
        <v>15.700000000000003</v>
      </c>
      <c r="C55" s="21">
        <f t="shared" ref="C55:M55" si="7">C41-C33</f>
        <v>-15.4</v>
      </c>
      <c r="D55" s="21">
        <f t="shared" si="7"/>
        <v>-17.700000000000003</v>
      </c>
      <c r="E55" s="21">
        <f t="shared" si="7"/>
        <v>1.7999999999999972</v>
      </c>
      <c r="F55" s="21">
        <f t="shared" si="7"/>
        <v>94.899999999999991</v>
      </c>
      <c r="G55" s="21">
        <f t="shared" si="7"/>
        <v>-14.100000000000009</v>
      </c>
      <c r="H55" s="21">
        <f t="shared" si="7"/>
        <v>6.7999999999999972</v>
      </c>
      <c r="I55" s="21">
        <f t="shared" si="7"/>
        <v>64.299999999999983</v>
      </c>
      <c r="J55" s="21">
        <f t="shared" si="7"/>
        <v>18.199999999999996</v>
      </c>
      <c r="K55" s="21">
        <f t="shared" si="7"/>
        <v>0.20000000000000284</v>
      </c>
      <c r="L55" s="21">
        <f t="shared" si="7"/>
        <v>56.800000000000004</v>
      </c>
      <c r="M55" s="21">
        <f t="shared" si="7"/>
        <v>15.300000000000004</v>
      </c>
      <c r="N55" s="21">
        <f>N41-N33</f>
        <v>226.80000000000007</v>
      </c>
    </row>
    <row r="56" spans="1:14" x14ac:dyDescent="0.3">
      <c r="A56" s="31">
        <v>2020</v>
      </c>
      <c r="B56" s="21">
        <f t="shared" ref="B56:M56" si="8">B42-B33</f>
        <v>-6.3999999999999986</v>
      </c>
      <c r="C56" s="21">
        <f t="shared" si="8"/>
        <v>15.599999999999998</v>
      </c>
      <c r="D56" s="21">
        <f t="shared" si="8"/>
        <v>-4.9000000000000021</v>
      </c>
      <c r="E56" s="21">
        <f t="shared" si="8"/>
        <v>-25.7</v>
      </c>
      <c r="F56" s="21">
        <f t="shared" si="8"/>
        <v>10.700000000000003</v>
      </c>
      <c r="G56" s="21">
        <f t="shared" si="8"/>
        <v>58.3</v>
      </c>
      <c r="H56" s="21">
        <f t="shared" si="8"/>
        <v>15</v>
      </c>
      <c r="I56" s="21">
        <f t="shared" si="8"/>
        <v>12.899999999999991</v>
      </c>
      <c r="J56" s="21">
        <f t="shared" si="8"/>
        <v>-6</v>
      </c>
      <c r="K56" s="21">
        <f t="shared" si="8"/>
        <v>76.099999999999994</v>
      </c>
      <c r="L56" s="21">
        <f t="shared" si="8"/>
        <v>-16.3</v>
      </c>
      <c r="M56" s="21">
        <f t="shared" si="8"/>
        <v>29.300000000000004</v>
      </c>
      <c r="N56" s="21">
        <f>N42-N33</f>
        <v>158.60000000000002</v>
      </c>
    </row>
    <row r="57" spans="1:14" x14ac:dyDescent="0.3">
      <c r="A57" s="31">
        <v>2021</v>
      </c>
      <c r="B57" s="21">
        <f>B43-B34</f>
        <v>60.8</v>
      </c>
      <c r="C57" s="21">
        <f t="shared" ref="C57:M57" si="9">C43-C33</f>
        <v>37.400000000000006</v>
      </c>
      <c r="D57" s="21">
        <f t="shared" si="9"/>
        <v>-4</v>
      </c>
      <c r="E57" s="21">
        <f t="shared" si="9"/>
        <v>16.799999999999997</v>
      </c>
      <c r="F57" s="21">
        <f t="shared" si="9"/>
        <v>9.7000000000000028</v>
      </c>
      <c r="G57" s="21">
        <f t="shared" si="9"/>
        <v>-62.7</v>
      </c>
      <c r="H57" s="21">
        <f t="shared" si="9"/>
        <v>-27.200000000000003</v>
      </c>
      <c r="I57" s="21">
        <f t="shared" si="9"/>
        <v>62.400000000000006</v>
      </c>
      <c r="J57" s="21">
        <f t="shared" si="9"/>
        <v>-15.700000000000003</v>
      </c>
      <c r="K57" s="21">
        <f t="shared" si="9"/>
        <v>-37.4</v>
      </c>
      <c r="L57" s="21">
        <f t="shared" si="9"/>
        <v>9.3999999999999986</v>
      </c>
      <c r="M57" s="21">
        <f t="shared" si="9"/>
        <v>8.8000000000000043</v>
      </c>
      <c r="N57" s="21">
        <f>N43-N33</f>
        <v>31.400000000000091</v>
      </c>
    </row>
    <row r="58" spans="1:14" x14ac:dyDescent="0.3">
      <c r="A58" s="31">
        <v>2022</v>
      </c>
      <c r="B58" s="21">
        <f>B44-B33</f>
        <v>-10.599999999999998</v>
      </c>
      <c r="C58" s="21">
        <f>C44-C33</f>
        <v>-9.1999999999999993</v>
      </c>
      <c r="D58" s="21">
        <f t="shared" ref="D58:M58" si="10">D44-D33</f>
        <v>8.8999999999999986</v>
      </c>
      <c r="E58" s="21">
        <f t="shared" si="10"/>
        <v>-14.5</v>
      </c>
      <c r="F58" s="21">
        <f t="shared" si="10"/>
        <v>-26.099999999999994</v>
      </c>
      <c r="G58" s="21">
        <f t="shared" si="10"/>
        <v>-62.900000000000006</v>
      </c>
      <c r="H58" s="21">
        <f t="shared" si="10"/>
        <v>19.599999999999994</v>
      </c>
      <c r="I58" s="21">
        <f t="shared" si="10"/>
        <v>-49.2</v>
      </c>
      <c r="J58" s="21">
        <f t="shared" si="10"/>
        <v>94.9</v>
      </c>
      <c r="K58" s="21">
        <f t="shared" si="10"/>
        <v>-23.9</v>
      </c>
      <c r="L58" s="21">
        <f t="shared" si="10"/>
        <v>-14.100000000000001</v>
      </c>
      <c r="M58" s="21">
        <f t="shared" si="10"/>
        <v>22.200000000000003</v>
      </c>
      <c r="N58" s="21">
        <f>N44-N33</f>
        <v>-64.899999999999977</v>
      </c>
    </row>
    <row r="59" spans="1:14" x14ac:dyDescent="0.3">
      <c r="A59" s="31">
        <v>2023</v>
      </c>
      <c r="B59" s="21">
        <f t="shared" ref="B59:M59" si="11">B45-B33</f>
        <v>74.699999999999989</v>
      </c>
      <c r="C59" s="21">
        <f t="shared" si="11"/>
        <v>4.1999999999999993</v>
      </c>
      <c r="D59" s="21">
        <f t="shared" si="11"/>
        <v>35.699999999999996</v>
      </c>
      <c r="E59" s="21">
        <f t="shared" si="11"/>
        <v>-18</v>
      </c>
      <c r="F59" s="21">
        <f t="shared" si="11"/>
        <v>-6.5999999999999943</v>
      </c>
      <c r="G59" s="21">
        <f t="shared" si="11"/>
        <v>-14.400000000000006</v>
      </c>
      <c r="H59" s="21">
        <f t="shared" si="11"/>
        <v>-25</v>
      </c>
      <c r="I59" s="21">
        <f t="shared" si="11"/>
        <v>18.5</v>
      </c>
      <c r="J59" s="21">
        <f t="shared" si="11"/>
        <v>13.300000000000004</v>
      </c>
      <c r="K59" s="21">
        <f t="shared" si="11"/>
        <v>21.5</v>
      </c>
      <c r="L59" s="21">
        <f t="shared" si="11"/>
        <v>28.499999999999993</v>
      </c>
      <c r="M59" s="21">
        <f t="shared" si="11"/>
        <v>13</v>
      </c>
      <c r="N59" s="21">
        <f>N45-N33</f>
        <v>145.39999999999998</v>
      </c>
    </row>
    <row r="60" spans="1:14" x14ac:dyDescent="0.3">
      <c r="A60" s="31">
        <v>2024</v>
      </c>
      <c r="B60" s="21">
        <f>B46-B33</f>
        <v>16.600000000000001</v>
      </c>
      <c r="C60" s="21">
        <f t="shared" ref="C60:K60" si="12">C46-C33</f>
        <v>0.89999999999999858</v>
      </c>
      <c r="D60" s="21">
        <f t="shared" si="12"/>
        <v>11.799999999999997</v>
      </c>
      <c r="E60" s="21">
        <f t="shared" si="12"/>
        <v>0.10000000000000142</v>
      </c>
      <c r="F60" s="21">
        <f t="shared" si="12"/>
        <v>-46.3</v>
      </c>
      <c r="G60" s="21">
        <f t="shared" si="12"/>
        <v>-7.1000000000000085</v>
      </c>
      <c r="H60" s="21">
        <f t="shared" si="12"/>
        <v>21.599999999999994</v>
      </c>
      <c r="I60" s="21">
        <f t="shared" si="12"/>
        <v>-5.6000000000000085</v>
      </c>
      <c r="J60" s="21">
        <f t="shared" si="12"/>
        <v>39.1</v>
      </c>
      <c r="K60" s="21">
        <f t="shared" si="12"/>
        <v>-3.2999999999999972</v>
      </c>
      <c r="L60" s="21"/>
      <c r="M60" s="21"/>
      <c r="N60" s="21">
        <f>N46-N33</f>
        <v>-42.099999999999909</v>
      </c>
    </row>
    <row r="62" spans="1:14" s="42" customFormat="1" x14ac:dyDescent="0.3"/>
    <row r="63" spans="1:14" ht="15.6" x14ac:dyDescent="0.3">
      <c r="A63" s="33" t="s">
        <v>21</v>
      </c>
    </row>
    <row r="64" spans="1:14" x14ac:dyDescent="0.3">
      <c r="B64" s="34" t="s">
        <v>0</v>
      </c>
      <c r="C64" s="34" t="s">
        <v>1</v>
      </c>
      <c r="D64" s="34" t="s">
        <v>2</v>
      </c>
      <c r="E64" s="34" t="s">
        <v>3</v>
      </c>
      <c r="F64" s="34" t="s">
        <v>4</v>
      </c>
      <c r="G64" s="34" t="s">
        <v>5</v>
      </c>
      <c r="H64" s="34" t="s">
        <v>6</v>
      </c>
      <c r="I64" s="34" t="s">
        <v>7</v>
      </c>
      <c r="J64" s="34" t="s">
        <v>8</v>
      </c>
      <c r="K64" s="34" t="s">
        <v>9</v>
      </c>
      <c r="L64" s="34" t="s">
        <v>10</v>
      </c>
      <c r="M64" s="34" t="s">
        <v>11</v>
      </c>
    </row>
    <row r="65" spans="1:13" x14ac:dyDescent="0.3">
      <c r="B65" s="21">
        <f>B33</f>
        <v>26.9</v>
      </c>
      <c r="C65" s="21">
        <f t="shared" ref="C65:M65" si="13">B65+C33</f>
        <v>55.2</v>
      </c>
      <c r="D65" s="21">
        <f t="shared" si="13"/>
        <v>84.300000000000011</v>
      </c>
      <c r="E65" s="21">
        <f t="shared" si="13"/>
        <v>131.30000000000001</v>
      </c>
      <c r="F65" s="21">
        <f t="shared" si="13"/>
        <v>203.60000000000002</v>
      </c>
      <c r="G65" s="21">
        <f t="shared" si="13"/>
        <v>290.8</v>
      </c>
      <c r="H65" s="21">
        <f t="shared" si="13"/>
        <v>390</v>
      </c>
      <c r="I65" s="21">
        <f t="shared" si="13"/>
        <v>468.9</v>
      </c>
      <c r="J65" s="21">
        <f t="shared" si="13"/>
        <v>527</v>
      </c>
      <c r="K65" s="21">
        <f t="shared" si="13"/>
        <v>569</v>
      </c>
      <c r="L65" s="21">
        <f t="shared" si="13"/>
        <v>604.6</v>
      </c>
      <c r="M65" s="21">
        <f t="shared" si="13"/>
        <v>638.9</v>
      </c>
    </row>
    <row r="67" spans="1:13" x14ac:dyDescent="0.3">
      <c r="A67" s="31" t="s">
        <v>12</v>
      </c>
      <c r="B67" t="s">
        <v>19</v>
      </c>
    </row>
    <row r="68" spans="1:13" x14ac:dyDescent="0.3">
      <c r="A68" s="31">
        <v>2014</v>
      </c>
      <c r="B68" s="36"/>
      <c r="C68" s="36"/>
      <c r="D68" s="36"/>
      <c r="E68" s="36"/>
      <c r="F68" s="36"/>
      <c r="G68" s="36"/>
      <c r="H68" s="21">
        <f t="shared" ref="H68:M78" si="14">G68+H36</f>
        <v>150</v>
      </c>
      <c r="I68" s="21">
        <f t="shared" si="14"/>
        <v>228.3</v>
      </c>
      <c r="J68" s="21">
        <f t="shared" si="14"/>
        <v>251</v>
      </c>
      <c r="K68" s="21">
        <f t="shared" si="14"/>
        <v>347.7</v>
      </c>
      <c r="L68" s="44">
        <f t="shared" si="14"/>
        <v>357.7</v>
      </c>
      <c r="M68" s="21">
        <f t="shared" si="14"/>
        <v>381</v>
      </c>
    </row>
    <row r="69" spans="1:13" x14ac:dyDescent="0.3">
      <c r="A69" s="31">
        <v>2015</v>
      </c>
      <c r="B69" s="21">
        <f t="shared" ref="B69:B78" si="15">B37</f>
        <v>89.699999999999989</v>
      </c>
      <c r="C69" s="21">
        <f t="shared" ref="C69:G78" si="16">B69+C37</f>
        <v>114.49999999999999</v>
      </c>
      <c r="D69" s="21">
        <f t="shared" si="16"/>
        <v>135.69999999999999</v>
      </c>
      <c r="E69" s="21">
        <f t="shared" si="16"/>
        <v>154</v>
      </c>
      <c r="F69" s="21">
        <f t="shared" si="16"/>
        <v>257.2</v>
      </c>
      <c r="G69" s="21">
        <f t="shared" si="16"/>
        <v>296.79999999999995</v>
      </c>
      <c r="H69" s="21">
        <f t="shared" si="14"/>
        <v>360.19999999999993</v>
      </c>
      <c r="I69" s="21">
        <f t="shared" si="14"/>
        <v>366.09999999999991</v>
      </c>
      <c r="J69" s="21">
        <f t="shared" si="14"/>
        <v>434.49999999999989</v>
      </c>
      <c r="K69" s="21">
        <f t="shared" si="14"/>
        <v>506.49999999999989</v>
      </c>
      <c r="L69" s="44">
        <f t="shared" si="14"/>
        <v>561.29999999999984</v>
      </c>
      <c r="M69" s="21">
        <f t="shared" si="14"/>
        <v>576.0999999999998</v>
      </c>
    </row>
    <row r="70" spans="1:13" x14ac:dyDescent="0.3">
      <c r="A70" s="31">
        <v>2016</v>
      </c>
      <c r="B70" s="21">
        <f t="shared" si="15"/>
        <v>29.700000000000003</v>
      </c>
      <c r="C70" s="21">
        <f t="shared" si="16"/>
        <v>105.7</v>
      </c>
      <c r="D70" s="21">
        <f t="shared" si="16"/>
        <v>137.6</v>
      </c>
      <c r="E70" s="21">
        <f t="shared" si="16"/>
        <v>202.6</v>
      </c>
      <c r="F70" s="21">
        <f t="shared" si="16"/>
        <v>283.10000000000002</v>
      </c>
      <c r="G70" s="21">
        <f t="shared" si="16"/>
        <v>299.90000000000003</v>
      </c>
      <c r="H70" s="21">
        <f t="shared" si="14"/>
        <v>471.1</v>
      </c>
      <c r="I70" s="21">
        <f t="shared" si="14"/>
        <v>562.1</v>
      </c>
      <c r="J70" s="21">
        <f t="shared" si="14"/>
        <v>609.20000000000005</v>
      </c>
      <c r="K70" s="21">
        <f t="shared" si="14"/>
        <v>737.5</v>
      </c>
      <c r="L70" s="44">
        <f t="shared" si="14"/>
        <v>783.5</v>
      </c>
      <c r="M70" s="21">
        <f t="shared" si="14"/>
        <v>811.9</v>
      </c>
    </row>
    <row r="71" spans="1:13" x14ac:dyDescent="0.3">
      <c r="A71" s="31">
        <v>2017</v>
      </c>
      <c r="B71" s="21">
        <f t="shared" si="15"/>
        <v>23.900000000000002</v>
      </c>
      <c r="C71" s="21">
        <f t="shared" si="16"/>
        <v>52.7</v>
      </c>
      <c r="D71" s="21">
        <f t="shared" si="16"/>
        <v>74.400000000000006</v>
      </c>
      <c r="E71" s="21">
        <f t="shared" si="16"/>
        <v>123.9</v>
      </c>
      <c r="F71" s="21">
        <f t="shared" si="16"/>
        <v>224.9</v>
      </c>
      <c r="G71" s="21">
        <f t="shared" si="16"/>
        <v>294.89999999999998</v>
      </c>
      <c r="H71" s="21">
        <f t="shared" si="14"/>
        <v>409</v>
      </c>
      <c r="I71" s="21">
        <f t="shared" si="14"/>
        <v>479.9</v>
      </c>
      <c r="J71" s="21">
        <f t="shared" si="14"/>
        <v>612.29999999999995</v>
      </c>
      <c r="K71" s="21">
        <f t="shared" si="14"/>
        <v>670</v>
      </c>
      <c r="L71" s="21">
        <f t="shared" si="14"/>
        <v>720.4</v>
      </c>
      <c r="M71" s="21">
        <f t="shared" si="14"/>
        <v>795.5</v>
      </c>
    </row>
    <row r="72" spans="1:13" x14ac:dyDescent="0.3">
      <c r="A72" s="31">
        <v>2018</v>
      </c>
      <c r="B72" s="21">
        <f t="shared" si="15"/>
        <v>12.7</v>
      </c>
      <c r="C72" s="21">
        <f t="shared" si="16"/>
        <v>64.8</v>
      </c>
      <c r="D72" s="21">
        <f t="shared" si="16"/>
        <v>119.3</v>
      </c>
      <c r="E72" s="21">
        <f t="shared" si="16"/>
        <v>153.19999999999999</v>
      </c>
      <c r="F72" s="21">
        <f t="shared" si="16"/>
        <v>203.5</v>
      </c>
      <c r="G72" s="21">
        <f t="shared" si="16"/>
        <v>375</v>
      </c>
      <c r="H72" s="21">
        <f t="shared" si="14"/>
        <v>421.7</v>
      </c>
      <c r="I72" s="21">
        <f t="shared" si="14"/>
        <v>531</v>
      </c>
      <c r="J72" s="21">
        <f t="shared" si="14"/>
        <v>577.29999999999995</v>
      </c>
      <c r="K72" s="21">
        <f t="shared" si="14"/>
        <v>616.29999999999995</v>
      </c>
      <c r="L72" s="21">
        <f t="shared" si="14"/>
        <v>645.69999999999993</v>
      </c>
      <c r="M72" s="21">
        <f t="shared" si="14"/>
        <v>672.4</v>
      </c>
    </row>
    <row r="73" spans="1:13" x14ac:dyDescent="0.3">
      <c r="A73" s="31">
        <v>2019</v>
      </c>
      <c r="B73" s="21">
        <f t="shared" si="15"/>
        <v>42.6</v>
      </c>
      <c r="C73" s="21">
        <f t="shared" si="16"/>
        <v>55.5</v>
      </c>
      <c r="D73" s="21">
        <f t="shared" si="16"/>
        <v>66.900000000000006</v>
      </c>
      <c r="E73" s="21">
        <f t="shared" si="16"/>
        <v>115.7</v>
      </c>
      <c r="F73" s="21">
        <f t="shared" si="16"/>
        <v>282.89999999999998</v>
      </c>
      <c r="G73" s="21">
        <f t="shared" si="16"/>
        <v>356</v>
      </c>
      <c r="H73" s="21">
        <f t="shared" si="14"/>
        <v>462</v>
      </c>
      <c r="I73" s="21">
        <f t="shared" si="14"/>
        <v>605.20000000000005</v>
      </c>
      <c r="J73" s="21">
        <f t="shared" si="14"/>
        <v>681.5</v>
      </c>
      <c r="K73" s="21">
        <f t="shared" si="14"/>
        <v>723.7</v>
      </c>
      <c r="L73" s="21">
        <f t="shared" si="14"/>
        <v>816.1</v>
      </c>
      <c r="M73" s="21">
        <f t="shared" si="14"/>
        <v>865.7</v>
      </c>
    </row>
    <row r="74" spans="1:13" x14ac:dyDescent="0.3">
      <c r="A74" s="31">
        <v>2020</v>
      </c>
      <c r="B74" s="21">
        <f t="shared" si="15"/>
        <v>20.5</v>
      </c>
      <c r="C74" s="21">
        <f t="shared" si="16"/>
        <v>64.400000000000006</v>
      </c>
      <c r="D74" s="21">
        <f t="shared" si="16"/>
        <v>88.600000000000009</v>
      </c>
      <c r="E74" s="21">
        <f t="shared" si="16"/>
        <v>109.9</v>
      </c>
      <c r="F74" s="21">
        <f t="shared" si="16"/>
        <v>192.9</v>
      </c>
      <c r="G74" s="21">
        <f t="shared" si="16"/>
        <v>338.4</v>
      </c>
      <c r="H74" s="21">
        <f t="shared" si="14"/>
        <v>452.59999999999997</v>
      </c>
      <c r="I74" s="21">
        <f t="shared" si="14"/>
        <v>544.4</v>
      </c>
      <c r="J74" s="21">
        <f t="shared" si="14"/>
        <v>596.5</v>
      </c>
      <c r="K74" s="21">
        <f t="shared" si="14"/>
        <v>714.6</v>
      </c>
      <c r="L74" s="21">
        <f t="shared" si="14"/>
        <v>733.9</v>
      </c>
      <c r="M74" s="21">
        <f t="shared" si="14"/>
        <v>797.5</v>
      </c>
    </row>
    <row r="75" spans="1:13" x14ac:dyDescent="0.3">
      <c r="A75" s="31">
        <v>2021</v>
      </c>
      <c r="B75" s="21">
        <f t="shared" si="15"/>
        <v>60.8</v>
      </c>
      <c r="C75" s="21">
        <f t="shared" si="16"/>
        <v>126.5</v>
      </c>
      <c r="D75" s="21">
        <f t="shared" si="16"/>
        <v>151.6</v>
      </c>
      <c r="E75" s="21">
        <f t="shared" si="16"/>
        <v>215.39999999999998</v>
      </c>
      <c r="F75" s="21">
        <f t="shared" si="16"/>
        <v>297.39999999999998</v>
      </c>
      <c r="G75" s="21">
        <f t="shared" si="16"/>
        <v>321.89999999999998</v>
      </c>
      <c r="H75" s="21">
        <f t="shared" si="14"/>
        <v>393.9</v>
      </c>
      <c r="I75" s="21">
        <f t="shared" si="14"/>
        <v>535.20000000000005</v>
      </c>
      <c r="J75" s="21">
        <f t="shared" si="14"/>
        <v>577.6</v>
      </c>
      <c r="K75" s="21">
        <f t="shared" si="14"/>
        <v>582.20000000000005</v>
      </c>
      <c r="L75" s="21">
        <f t="shared" si="14"/>
        <v>627.20000000000005</v>
      </c>
      <c r="M75" s="21">
        <f t="shared" si="14"/>
        <v>670.30000000000007</v>
      </c>
    </row>
    <row r="76" spans="1:13" x14ac:dyDescent="0.3">
      <c r="A76" s="31">
        <v>2022</v>
      </c>
      <c r="B76" s="21">
        <f t="shared" si="15"/>
        <v>16.3</v>
      </c>
      <c r="C76" s="21">
        <f t="shared" si="16"/>
        <v>35.400000000000006</v>
      </c>
      <c r="D76" s="21">
        <f t="shared" si="16"/>
        <v>73.400000000000006</v>
      </c>
      <c r="E76" s="21">
        <f t="shared" si="16"/>
        <v>105.9</v>
      </c>
      <c r="F76" s="21">
        <f t="shared" si="16"/>
        <v>152.10000000000002</v>
      </c>
      <c r="G76" s="21">
        <f t="shared" si="16"/>
        <v>176.40000000000003</v>
      </c>
      <c r="H76" s="21">
        <f t="shared" si="14"/>
        <v>295.20000000000005</v>
      </c>
      <c r="I76" s="21">
        <f t="shared" si="14"/>
        <v>324.90000000000003</v>
      </c>
      <c r="J76" s="21">
        <f t="shared" si="14"/>
        <v>477.90000000000003</v>
      </c>
      <c r="K76" s="21">
        <f t="shared" si="14"/>
        <v>496.00000000000006</v>
      </c>
      <c r="L76" s="21">
        <f t="shared" si="14"/>
        <v>517.5</v>
      </c>
      <c r="M76" s="21">
        <f t="shared" si="14"/>
        <v>574</v>
      </c>
    </row>
    <row r="77" spans="1:13" x14ac:dyDescent="0.3">
      <c r="A77" s="31">
        <v>2023</v>
      </c>
      <c r="B77" s="21">
        <f t="shared" si="15"/>
        <v>101.6</v>
      </c>
      <c r="C77" s="21">
        <f t="shared" si="16"/>
        <v>134.1</v>
      </c>
      <c r="D77" s="21">
        <f t="shared" si="16"/>
        <v>198.89999999999998</v>
      </c>
      <c r="E77" s="21">
        <f t="shared" si="16"/>
        <v>227.89999999999998</v>
      </c>
      <c r="F77" s="21">
        <f t="shared" si="16"/>
        <v>293.59999999999997</v>
      </c>
      <c r="G77" s="21">
        <f t="shared" si="16"/>
        <v>366.4</v>
      </c>
      <c r="H77" s="21">
        <f t="shared" si="14"/>
        <v>440.59999999999997</v>
      </c>
      <c r="I77" s="21">
        <f t="shared" si="14"/>
        <v>538</v>
      </c>
      <c r="J77" s="21">
        <f t="shared" si="14"/>
        <v>609.4</v>
      </c>
      <c r="K77" s="21">
        <f t="shared" si="14"/>
        <v>672.9</v>
      </c>
      <c r="L77" s="21">
        <f t="shared" si="14"/>
        <v>737</v>
      </c>
      <c r="M77" s="21">
        <f t="shared" si="14"/>
        <v>784.3</v>
      </c>
    </row>
    <row r="78" spans="1:13" x14ac:dyDescent="0.3">
      <c r="A78" s="31">
        <v>2024</v>
      </c>
      <c r="B78" s="21">
        <f t="shared" si="15"/>
        <v>43.5</v>
      </c>
      <c r="C78" s="21">
        <f t="shared" si="16"/>
        <v>72.7</v>
      </c>
      <c r="D78" s="21">
        <f t="shared" si="16"/>
        <v>113.6</v>
      </c>
      <c r="E78" s="21">
        <f t="shared" si="16"/>
        <v>160.69999999999999</v>
      </c>
      <c r="F78" s="21">
        <f t="shared" si="16"/>
        <v>186.7</v>
      </c>
      <c r="G78" s="21">
        <f t="shared" si="16"/>
        <v>266.79999999999995</v>
      </c>
      <c r="H78" s="21">
        <f t="shared" si="14"/>
        <v>387.59999999999997</v>
      </c>
      <c r="I78" s="21">
        <f t="shared" si="14"/>
        <v>460.9</v>
      </c>
      <c r="J78" s="21">
        <f t="shared" si="14"/>
        <v>558.1</v>
      </c>
      <c r="K78" s="21">
        <f t="shared" si="14"/>
        <v>596.80000000000007</v>
      </c>
      <c r="L78" s="21">
        <f t="shared" si="14"/>
        <v>596.80000000000007</v>
      </c>
      <c r="M78" s="21">
        <f t="shared" si="14"/>
        <v>596.80000000000007</v>
      </c>
    </row>
    <row r="79" spans="1:13" x14ac:dyDescent="0.3">
      <c r="A79" s="3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</row>
    <row r="81" spans="1:14" x14ac:dyDescent="0.3">
      <c r="A81" s="31" t="s">
        <v>12</v>
      </c>
      <c r="B81" t="s">
        <v>39</v>
      </c>
    </row>
    <row r="82" spans="1:14" x14ac:dyDescent="0.3">
      <c r="A82" s="31">
        <v>2014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</row>
    <row r="83" spans="1:14" x14ac:dyDescent="0.3">
      <c r="A83" s="31">
        <v>2015</v>
      </c>
      <c r="B83" s="21">
        <f>B69-B65</f>
        <v>62.79999999999999</v>
      </c>
      <c r="C83" s="21">
        <f t="shared" ref="C83:M83" si="17">C69-C65</f>
        <v>59.299999999999983</v>
      </c>
      <c r="D83" s="21">
        <f t="shared" si="17"/>
        <v>51.399999999999977</v>
      </c>
      <c r="E83" s="21">
        <f t="shared" si="17"/>
        <v>22.699999999999989</v>
      </c>
      <c r="F83" s="21">
        <f t="shared" si="17"/>
        <v>53.599999999999966</v>
      </c>
      <c r="G83" s="21">
        <f t="shared" si="17"/>
        <v>5.9999999999999432</v>
      </c>
      <c r="H83" s="21">
        <f t="shared" si="17"/>
        <v>-29.800000000000068</v>
      </c>
      <c r="I83" s="21">
        <f t="shared" si="17"/>
        <v>-102.80000000000007</v>
      </c>
      <c r="J83" s="21">
        <f t="shared" si="17"/>
        <v>-92.500000000000114</v>
      </c>
      <c r="K83" s="21">
        <f t="shared" si="17"/>
        <v>-62.500000000000114</v>
      </c>
      <c r="L83" s="21">
        <f t="shared" si="17"/>
        <v>-43.300000000000182</v>
      </c>
      <c r="M83" s="21">
        <f t="shared" si="17"/>
        <v>-62.800000000000182</v>
      </c>
      <c r="N83" s="23"/>
    </row>
    <row r="84" spans="1:14" x14ac:dyDescent="0.3">
      <c r="A84" s="31">
        <v>2016</v>
      </c>
      <c r="B84" s="21">
        <f>B70-B65</f>
        <v>2.8000000000000043</v>
      </c>
      <c r="C84" s="21">
        <f t="shared" ref="C84:M84" si="18">C70-C65</f>
        <v>50.5</v>
      </c>
      <c r="D84" s="21">
        <f t="shared" si="18"/>
        <v>53.299999999999983</v>
      </c>
      <c r="E84" s="21">
        <f t="shared" si="18"/>
        <v>71.299999999999983</v>
      </c>
      <c r="F84" s="21">
        <f t="shared" si="18"/>
        <v>79.5</v>
      </c>
      <c r="G84" s="21">
        <f t="shared" si="18"/>
        <v>9.1000000000000227</v>
      </c>
      <c r="H84" s="21">
        <f t="shared" si="18"/>
        <v>81.100000000000023</v>
      </c>
      <c r="I84" s="21">
        <f t="shared" si="18"/>
        <v>93.200000000000045</v>
      </c>
      <c r="J84" s="21">
        <f t="shared" si="18"/>
        <v>82.200000000000045</v>
      </c>
      <c r="K84" s="21">
        <f t="shared" si="18"/>
        <v>168.5</v>
      </c>
      <c r="L84" s="21">
        <f t="shared" si="18"/>
        <v>178.89999999999998</v>
      </c>
      <c r="M84" s="21">
        <f t="shared" si="18"/>
        <v>173</v>
      </c>
      <c r="N84" s="23"/>
    </row>
    <row r="85" spans="1:14" x14ac:dyDescent="0.3">
      <c r="A85" s="31">
        <v>2017</v>
      </c>
      <c r="B85" s="21">
        <f>B71-B65</f>
        <v>-2.9999999999999964</v>
      </c>
      <c r="C85" s="21">
        <f t="shared" ref="C85:M85" si="19">C71-C65</f>
        <v>-2.5</v>
      </c>
      <c r="D85" s="21">
        <f t="shared" si="19"/>
        <v>-9.9000000000000057</v>
      </c>
      <c r="E85" s="21">
        <f t="shared" si="19"/>
        <v>-7.4000000000000057</v>
      </c>
      <c r="F85" s="21">
        <f t="shared" si="19"/>
        <v>21.299999999999983</v>
      </c>
      <c r="G85" s="21">
        <f t="shared" si="19"/>
        <v>4.0999999999999659</v>
      </c>
      <c r="H85" s="21">
        <f t="shared" si="19"/>
        <v>19</v>
      </c>
      <c r="I85" s="21">
        <f t="shared" si="19"/>
        <v>11</v>
      </c>
      <c r="J85" s="21">
        <f t="shared" si="19"/>
        <v>85.299999999999955</v>
      </c>
      <c r="K85" s="21">
        <f t="shared" si="19"/>
        <v>101</v>
      </c>
      <c r="L85" s="21">
        <f t="shared" si="19"/>
        <v>115.79999999999995</v>
      </c>
      <c r="M85" s="21">
        <f t="shared" si="19"/>
        <v>156.60000000000002</v>
      </c>
      <c r="N85" s="23"/>
    </row>
    <row r="86" spans="1:14" x14ac:dyDescent="0.3">
      <c r="A86" s="31">
        <v>2018</v>
      </c>
      <c r="B86" s="21">
        <f t="shared" ref="B86:M86" si="20">B72-B65</f>
        <v>-14.2</v>
      </c>
      <c r="C86" s="21">
        <f t="shared" si="20"/>
        <v>9.5999999999999943</v>
      </c>
      <c r="D86" s="21">
        <f t="shared" si="20"/>
        <v>34.999999999999986</v>
      </c>
      <c r="E86" s="21">
        <f t="shared" si="20"/>
        <v>21.899999999999977</v>
      </c>
      <c r="F86" s="21">
        <f t="shared" si="20"/>
        <v>-0.10000000000002274</v>
      </c>
      <c r="G86" s="21">
        <f t="shared" si="20"/>
        <v>84.199999999999989</v>
      </c>
      <c r="H86" s="21">
        <f t="shared" si="20"/>
        <v>31.699999999999989</v>
      </c>
      <c r="I86" s="21">
        <f t="shared" si="20"/>
        <v>62.100000000000023</v>
      </c>
      <c r="J86" s="21">
        <f t="shared" si="20"/>
        <v>50.299999999999955</v>
      </c>
      <c r="K86" s="21">
        <f t="shared" si="20"/>
        <v>47.299999999999955</v>
      </c>
      <c r="L86" s="21">
        <f t="shared" si="20"/>
        <v>41.099999999999909</v>
      </c>
      <c r="M86" s="21">
        <f t="shared" si="20"/>
        <v>33.5</v>
      </c>
    </row>
    <row r="87" spans="1:14" x14ac:dyDescent="0.3">
      <c r="A87" s="31">
        <v>2019</v>
      </c>
      <c r="B87" s="21">
        <f>B73-B65</f>
        <v>15.700000000000003</v>
      </c>
      <c r="C87" s="21">
        <f t="shared" ref="C87:M87" si="21">C73-C65</f>
        <v>0.29999999999999716</v>
      </c>
      <c r="D87" s="21">
        <f t="shared" si="21"/>
        <v>-17.400000000000006</v>
      </c>
      <c r="E87" s="21">
        <f t="shared" si="21"/>
        <v>-15.600000000000009</v>
      </c>
      <c r="F87" s="21">
        <f t="shared" si="21"/>
        <v>79.299999999999955</v>
      </c>
      <c r="G87" s="21">
        <f t="shared" si="21"/>
        <v>65.199999999999989</v>
      </c>
      <c r="H87" s="21">
        <f t="shared" si="21"/>
        <v>72</v>
      </c>
      <c r="I87" s="21">
        <f t="shared" si="21"/>
        <v>136.30000000000007</v>
      </c>
      <c r="J87" s="21">
        <f t="shared" si="21"/>
        <v>154.5</v>
      </c>
      <c r="K87" s="21">
        <f t="shared" si="21"/>
        <v>154.70000000000005</v>
      </c>
      <c r="L87" s="21">
        <f t="shared" si="21"/>
        <v>211.5</v>
      </c>
      <c r="M87" s="21">
        <f t="shared" si="21"/>
        <v>226.80000000000007</v>
      </c>
    </row>
    <row r="88" spans="1:14" x14ac:dyDescent="0.3">
      <c r="A88" s="31">
        <v>2020</v>
      </c>
      <c r="B88" s="21">
        <f t="shared" ref="B88:L88" si="22">B74-B65</f>
        <v>-6.3999999999999986</v>
      </c>
      <c r="C88" s="21">
        <f t="shared" si="22"/>
        <v>9.2000000000000028</v>
      </c>
      <c r="D88" s="21">
        <f t="shared" si="22"/>
        <v>4.2999999999999972</v>
      </c>
      <c r="E88" s="21">
        <f t="shared" si="22"/>
        <v>-21.400000000000006</v>
      </c>
      <c r="F88" s="21">
        <f t="shared" si="22"/>
        <v>-10.700000000000017</v>
      </c>
      <c r="G88" s="21">
        <f t="shared" si="22"/>
        <v>47.599999999999966</v>
      </c>
      <c r="H88" s="21">
        <f t="shared" si="22"/>
        <v>62.599999999999966</v>
      </c>
      <c r="I88" s="21">
        <f t="shared" si="22"/>
        <v>75.5</v>
      </c>
      <c r="J88" s="21">
        <f t="shared" si="22"/>
        <v>69.5</v>
      </c>
      <c r="K88" s="21">
        <f t="shared" si="22"/>
        <v>145.60000000000002</v>
      </c>
      <c r="L88" s="21">
        <f t="shared" si="22"/>
        <v>129.29999999999995</v>
      </c>
      <c r="M88" s="21">
        <f>M74-M65</f>
        <v>158.60000000000002</v>
      </c>
    </row>
    <row r="89" spans="1:14" x14ac:dyDescent="0.3">
      <c r="A89" s="31">
        <v>2021</v>
      </c>
      <c r="B89" s="21">
        <f t="shared" ref="B89:M89" si="23">B75-B65</f>
        <v>33.9</v>
      </c>
      <c r="C89" s="21">
        <f t="shared" si="23"/>
        <v>71.3</v>
      </c>
      <c r="D89" s="21">
        <f t="shared" si="23"/>
        <v>67.299999999999983</v>
      </c>
      <c r="E89" s="21">
        <f t="shared" si="23"/>
        <v>84.099999999999966</v>
      </c>
      <c r="F89" s="21">
        <f t="shared" si="23"/>
        <v>93.799999999999955</v>
      </c>
      <c r="G89" s="21">
        <f t="shared" si="23"/>
        <v>31.099999999999966</v>
      </c>
      <c r="H89" s="21">
        <f t="shared" si="23"/>
        <v>3.8999999999999773</v>
      </c>
      <c r="I89" s="21">
        <f t="shared" si="23"/>
        <v>66.300000000000068</v>
      </c>
      <c r="J89" s="21">
        <f t="shared" si="23"/>
        <v>50.600000000000023</v>
      </c>
      <c r="K89" s="21">
        <f t="shared" si="23"/>
        <v>13.200000000000045</v>
      </c>
      <c r="L89" s="21">
        <f t="shared" si="23"/>
        <v>22.600000000000023</v>
      </c>
      <c r="M89" s="21">
        <f t="shared" si="23"/>
        <v>31.400000000000091</v>
      </c>
    </row>
    <row r="90" spans="1:14" x14ac:dyDescent="0.3">
      <c r="A90" s="31">
        <v>2022</v>
      </c>
      <c r="B90" s="21">
        <f>B76-B65</f>
        <v>-10.599999999999998</v>
      </c>
      <c r="C90" s="21">
        <f>C76-C65</f>
        <v>-19.799999999999997</v>
      </c>
      <c r="D90" s="21">
        <f t="shared" ref="D90:M90" si="24">D76-D65</f>
        <v>-10.900000000000006</v>
      </c>
      <c r="E90" s="21">
        <f t="shared" si="24"/>
        <v>-25.400000000000006</v>
      </c>
      <c r="F90" s="21">
        <f t="shared" si="24"/>
        <v>-51.5</v>
      </c>
      <c r="G90" s="21">
        <f t="shared" si="24"/>
        <v>-114.39999999999998</v>
      </c>
      <c r="H90" s="21">
        <f t="shared" si="24"/>
        <v>-94.799999999999955</v>
      </c>
      <c r="I90" s="21">
        <f t="shared" si="24"/>
        <v>-143.99999999999994</v>
      </c>
      <c r="J90" s="21">
        <f t="shared" si="24"/>
        <v>-49.099999999999966</v>
      </c>
      <c r="K90" s="21">
        <f t="shared" si="24"/>
        <v>-72.999999999999943</v>
      </c>
      <c r="L90" s="21">
        <f t="shared" si="24"/>
        <v>-87.100000000000023</v>
      </c>
      <c r="M90" s="21">
        <f t="shared" si="24"/>
        <v>-64.899999999999977</v>
      </c>
    </row>
    <row r="91" spans="1:14" x14ac:dyDescent="0.3">
      <c r="A91" s="31">
        <v>2023</v>
      </c>
      <c r="B91" s="21">
        <f t="shared" ref="B91:M91" si="25">B77-B65</f>
        <v>74.699999999999989</v>
      </c>
      <c r="C91" s="21">
        <f t="shared" si="25"/>
        <v>78.899999999999991</v>
      </c>
      <c r="D91" s="21">
        <f t="shared" si="25"/>
        <v>114.59999999999997</v>
      </c>
      <c r="E91" s="21">
        <f t="shared" si="25"/>
        <v>96.599999999999966</v>
      </c>
      <c r="F91" s="21">
        <f t="shared" si="25"/>
        <v>89.999999999999943</v>
      </c>
      <c r="G91" s="21">
        <f t="shared" si="25"/>
        <v>75.599999999999966</v>
      </c>
      <c r="H91" s="21">
        <f t="shared" si="25"/>
        <v>50.599999999999966</v>
      </c>
      <c r="I91" s="21">
        <f t="shared" si="25"/>
        <v>69.100000000000023</v>
      </c>
      <c r="J91" s="21">
        <f t="shared" si="25"/>
        <v>82.399999999999977</v>
      </c>
      <c r="K91" s="21">
        <f t="shared" si="25"/>
        <v>103.89999999999998</v>
      </c>
      <c r="L91" s="21">
        <f t="shared" si="25"/>
        <v>132.39999999999998</v>
      </c>
      <c r="M91" s="21">
        <f t="shared" si="25"/>
        <v>145.39999999999998</v>
      </c>
    </row>
    <row r="92" spans="1:14" x14ac:dyDescent="0.3">
      <c r="A92" s="31">
        <v>2024</v>
      </c>
      <c r="B92" s="21">
        <f t="shared" ref="B92:K92" si="26">B78-B65</f>
        <v>16.600000000000001</v>
      </c>
      <c r="C92" s="21">
        <f t="shared" si="26"/>
        <v>17.5</v>
      </c>
      <c r="D92" s="21">
        <f t="shared" si="26"/>
        <v>29.299999999999983</v>
      </c>
      <c r="E92" s="21">
        <f t="shared" si="26"/>
        <v>29.399999999999977</v>
      </c>
      <c r="F92" s="21">
        <f t="shared" si="26"/>
        <v>-16.900000000000034</v>
      </c>
      <c r="G92" s="21">
        <f t="shared" si="26"/>
        <v>-24.000000000000057</v>
      </c>
      <c r="H92" s="21">
        <f t="shared" si="26"/>
        <v>-2.4000000000000341</v>
      </c>
      <c r="I92" s="21">
        <f t="shared" si="26"/>
        <v>-8</v>
      </c>
      <c r="J92" s="21">
        <f t="shared" si="26"/>
        <v>31.100000000000023</v>
      </c>
      <c r="K92" s="21">
        <f t="shared" si="26"/>
        <v>27.800000000000068</v>
      </c>
      <c r="L92" s="21"/>
      <c r="M92" s="21"/>
    </row>
  </sheetData>
  <conditionalFormatting sqref="B36:M43">
    <cfRule type="colorScale" priority="11">
      <colorScale>
        <cfvo type="min"/>
        <cfvo type="max"/>
        <color rgb="FFFCFCFF"/>
        <color rgb="FF63BE7B"/>
      </colorScale>
    </cfRule>
  </conditionalFormatting>
  <conditionalFormatting sqref="B44:M46">
    <cfRule type="colorScale" priority="7">
      <colorScale>
        <cfvo type="min"/>
        <cfvo type="max"/>
        <color rgb="FFFCFCFF"/>
        <color rgb="FF63BE7B"/>
      </colorScale>
    </cfRule>
  </conditionalFormatting>
  <conditionalFormatting sqref="B50:M57">
    <cfRule type="colorScale" priority="8">
      <colorScale>
        <cfvo type="min"/>
        <cfvo type="num" val="0"/>
        <cfvo type="max"/>
        <color rgb="FFF8696B"/>
        <color rgb="FFFCFCFF"/>
        <color rgb="FF5A8AC6"/>
      </colorScale>
    </cfRule>
    <cfRule type="cellIs" dxfId="114" priority="12" operator="greaterThan">
      <formula>0</formula>
    </cfRule>
    <cfRule type="cellIs" dxfId="113" priority="13" operator="lessThan">
      <formula>0</formula>
    </cfRule>
  </conditionalFormatting>
  <conditionalFormatting sqref="B58:M60">
    <cfRule type="colorScale" priority="4">
      <colorScale>
        <cfvo type="min"/>
        <cfvo type="num" val="0"/>
        <cfvo type="max"/>
        <color rgb="FFF8696B"/>
        <color rgb="FFFCFCFF"/>
        <color rgb="FF5A8AC6"/>
      </colorScale>
    </cfRule>
    <cfRule type="cellIs" dxfId="112" priority="5" operator="greaterThan">
      <formula>0</formula>
    </cfRule>
    <cfRule type="cellIs" dxfId="111" priority="6" operator="lessThan">
      <formula>0</formula>
    </cfRule>
  </conditionalFormatting>
  <conditionalFormatting sqref="B82:M89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90:M90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91:M9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92:M9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ignoredErrors>
    <ignoredError sqref="N37:N4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1:L413"/>
  <sheetViews>
    <sheetView workbookViewId="0">
      <selection activeCell="S12" sqref="S12"/>
    </sheetView>
  </sheetViews>
  <sheetFormatPr defaultRowHeight="14.4" x14ac:dyDescent="0.3"/>
  <cols>
    <col min="1" max="1" width="10" customWidth="1"/>
  </cols>
  <sheetData>
    <row r="31" spans="1:12" x14ac:dyDescent="0.3">
      <c r="A31" t="s">
        <v>23</v>
      </c>
    </row>
    <row r="32" spans="1:12" x14ac:dyDescent="0.3">
      <c r="B32" s="29" t="s">
        <v>15</v>
      </c>
      <c r="C32" s="29" t="s">
        <v>14</v>
      </c>
      <c r="D32" s="29" t="s">
        <v>16</v>
      </c>
      <c r="E32" s="29" t="s">
        <v>17</v>
      </c>
      <c r="F32" s="29" t="s">
        <v>22</v>
      </c>
      <c r="G32" s="29" t="s">
        <v>40</v>
      </c>
      <c r="H32" s="29" t="s">
        <v>407</v>
      </c>
      <c r="I32" s="29" t="s">
        <v>408</v>
      </c>
      <c r="J32" s="29" t="s">
        <v>409</v>
      </c>
      <c r="K32" s="29" t="s">
        <v>411</v>
      </c>
      <c r="L32" s="29" t="s">
        <v>412</v>
      </c>
    </row>
    <row r="33" spans="1:12" x14ac:dyDescent="0.3">
      <c r="A33" s="17" t="s">
        <v>7</v>
      </c>
      <c r="B33" s="14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</row>
    <row r="34" spans="1:12" x14ac:dyDescent="0.3">
      <c r="A34" s="17" t="s">
        <v>8</v>
      </c>
      <c r="B34" s="14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</row>
    <row r="35" spans="1:12" x14ac:dyDescent="0.3">
      <c r="A35" s="17" t="s">
        <v>9</v>
      </c>
      <c r="B35" s="14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</row>
    <row r="36" spans="1:12" x14ac:dyDescent="0.3">
      <c r="A36" s="17" t="s">
        <v>10</v>
      </c>
      <c r="B36" s="14">
        <v>2</v>
      </c>
      <c r="C36" s="20">
        <v>6.5</v>
      </c>
      <c r="D36" s="20">
        <v>5</v>
      </c>
      <c r="E36" s="20">
        <v>0.4</v>
      </c>
      <c r="F36" s="20">
        <v>3.2</v>
      </c>
      <c r="G36" s="20">
        <v>0</v>
      </c>
      <c r="H36" s="20">
        <v>4.5</v>
      </c>
      <c r="I36" s="20">
        <v>0</v>
      </c>
      <c r="J36" s="20">
        <v>1.5</v>
      </c>
      <c r="K36" s="20">
        <v>10.5</v>
      </c>
      <c r="L36" s="20"/>
    </row>
    <row r="37" spans="1:12" x14ac:dyDescent="0.3">
      <c r="A37" s="17" t="s">
        <v>11</v>
      </c>
      <c r="B37" s="14">
        <v>2.5</v>
      </c>
      <c r="C37" s="20">
        <v>0</v>
      </c>
      <c r="D37" s="20">
        <v>13</v>
      </c>
      <c r="E37" s="20">
        <v>9</v>
      </c>
      <c r="F37" s="20">
        <v>3</v>
      </c>
      <c r="G37" s="20">
        <v>5</v>
      </c>
      <c r="H37" s="20">
        <v>3.8</v>
      </c>
      <c r="I37" s="20">
        <v>4</v>
      </c>
      <c r="J37" s="20">
        <v>31</v>
      </c>
      <c r="K37" s="20">
        <v>20.5</v>
      </c>
      <c r="L37" s="20"/>
    </row>
    <row r="38" spans="1:12" x14ac:dyDescent="0.3">
      <c r="A38" s="17" t="s">
        <v>0</v>
      </c>
      <c r="B38" s="13">
        <v>14</v>
      </c>
      <c r="C38" s="20">
        <v>3.7</v>
      </c>
      <c r="D38" s="27">
        <v>36</v>
      </c>
      <c r="E38" s="20">
        <v>3</v>
      </c>
      <c r="F38" s="20">
        <v>16</v>
      </c>
      <c r="G38" s="20">
        <v>9</v>
      </c>
      <c r="H38" s="20">
        <v>12</v>
      </c>
      <c r="I38" s="20">
        <v>7</v>
      </c>
      <c r="J38" s="20">
        <v>11</v>
      </c>
      <c r="K38" s="20">
        <v>2.7</v>
      </c>
      <c r="L38" s="20"/>
    </row>
    <row r="39" spans="1:12" x14ac:dyDescent="0.3">
      <c r="A39" s="17" t="s">
        <v>1</v>
      </c>
      <c r="B39" s="14">
        <v>16</v>
      </c>
      <c r="C39" s="20">
        <v>1.7</v>
      </c>
      <c r="D39" s="28">
        <v>23</v>
      </c>
      <c r="E39" s="20">
        <v>7</v>
      </c>
      <c r="F39" s="20">
        <v>10</v>
      </c>
      <c r="G39" s="20">
        <v>3</v>
      </c>
      <c r="H39" s="20">
        <v>26</v>
      </c>
      <c r="I39" s="20">
        <v>12</v>
      </c>
      <c r="J39" s="20">
        <v>15</v>
      </c>
      <c r="K39" s="20">
        <v>0.8</v>
      </c>
      <c r="L39" s="20"/>
    </row>
    <row r="40" spans="1:12" x14ac:dyDescent="0.3">
      <c r="A40" s="17" t="s">
        <v>2</v>
      </c>
      <c r="B40" s="14">
        <v>1</v>
      </c>
      <c r="C40" s="20">
        <v>2</v>
      </c>
      <c r="D40" s="20">
        <v>0</v>
      </c>
      <c r="E40" s="20">
        <v>8</v>
      </c>
      <c r="F40" s="20">
        <v>0</v>
      </c>
      <c r="G40" s="20">
        <v>1</v>
      </c>
      <c r="H40" s="20">
        <v>0</v>
      </c>
      <c r="I40" s="20">
        <v>5</v>
      </c>
      <c r="J40" s="20">
        <v>0.3</v>
      </c>
      <c r="K40" s="20">
        <v>0</v>
      </c>
      <c r="L40" s="20"/>
    </row>
    <row r="41" spans="1:12" x14ac:dyDescent="0.3">
      <c r="A41" s="17" t="s">
        <v>3</v>
      </c>
      <c r="B41" s="14">
        <v>1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3</v>
      </c>
      <c r="I41" s="20">
        <v>0.3</v>
      </c>
      <c r="J41" s="20">
        <v>1</v>
      </c>
      <c r="K41" s="20">
        <v>0</v>
      </c>
      <c r="L41" s="20"/>
    </row>
    <row r="42" spans="1:12" x14ac:dyDescent="0.3">
      <c r="A42" s="17" t="s">
        <v>4</v>
      </c>
      <c r="B42" s="14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/>
    </row>
    <row r="43" spans="1:12" x14ac:dyDescent="0.3">
      <c r="A43" s="17" t="s">
        <v>5</v>
      </c>
      <c r="B43" s="14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/>
    </row>
    <row r="44" spans="1:12" x14ac:dyDescent="0.3">
      <c r="A44" s="17" t="s">
        <v>6</v>
      </c>
      <c r="B44" s="14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/>
    </row>
    <row r="45" spans="1:12" x14ac:dyDescent="0.3">
      <c r="A45" s="15" t="s">
        <v>18</v>
      </c>
      <c r="B45" s="14">
        <f>MAX(B38:B43)</f>
        <v>16</v>
      </c>
      <c r="C45" s="20">
        <f>MAX(C38:C43)</f>
        <v>3.7</v>
      </c>
      <c r="D45" s="20">
        <f>MAX(D33:D43)</f>
        <v>36</v>
      </c>
      <c r="E45" s="20">
        <f t="shared" ref="E45:J45" si="0">MAX(E33:E44)</f>
        <v>9</v>
      </c>
      <c r="F45" s="20">
        <f t="shared" si="0"/>
        <v>16</v>
      </c>
      <c r="G45" s="20">
        <f t="shared" si="0"/>
        <v>9</v>
      </c>
      <c r="H45" s="20">
        <f t="shared" si="0"/>
        <v>26</v>
      </c>
      <c r="I45" s="20">
        <f t="shared" si="0"/>
        <v>12</v>
      </c>
      <c r="J45" s="20">
        <f t="shared" si="0"/>
        <v>31</v>
      </c>
      <c r="K45" s="20">
        <f t="shared" ref="K45:L45" si="1">MAX(K33:K44)</f>
        <v>20.5</v>
      </c>
      <c r="L45" s="20">
        <f t="shared" si="1"/>
        <v>0</v>
      </c>
    </row>
    <row r="47" spans="1:12" x14ac:dyDescent="0.3">
      <c r="B47" s="31" t="s">
        <v>15</v>
      </c>
      <c r="C47" s="31" t="s">
        <v>14</v>
      </c>
      <c r="D47" s="31" t="s">
        <v>16</v>
      </c>
      <c r="E47" s="31" t="s">
        <v>17</v>
      </c>
      <c r="F47" s="31" t="s">
        <v>22</v>
      </c>
      <c r="G47" s="31" t="s">
        <v>40</v>
      </c>
      <c r="H47" s="31" t="s">
        <v>407</v>
      </c>
      <c r="I47" s="31" t="s">
        <v>408</v>
      </c>
      <c r="J47" s="31" t="s">
        <v>409</v>
      </c>
      <c r="K47" s="31" t="s">
        <v>411</v>
      </c>
      <c r="L47" s="31" t="s">
        <v>412</v>
      </c>
    </row>
    <row r="48" spans="1:12" x14ac:dyDescent="0.3">
      <c r="A48" s="18">
        <v>42217</v>
      </c>
      <c r="B48" s="8">
        <v>0</v>
      </c>
      <c r="C48" s="8">
        <v>0</v>
      </c>
      <c r="D48" s="8">
        <v>0</v>
      </c>
      <c r="E48" s="8">
        <v>0</v>
      </c>
      <c r="F48" s="14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</row>
    <row r="49" spans="1:11" x14ac:dyDescent="0.3">
      <c r="A49" s="18">
        <v>42218</v>
      </c>
      <c r="B49" s="8">
        <v>0</v>
      </c>
      <c r="C49" s="9">
        <v>0</v>
      </c>
      <c r="D49" s="9">
        <v>0</v>
      </c>
      <c r="E49" s="9">
        <v>0</v>
      </c>
      <c r="F49" s="14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 x14ac:dyDescent="0.3">
      <c r="A50" s="18">
        <v>42219</v>
      </c>
      <c r="B50" s="8">
        <v>0</v>
      </c>
      <c r="C50" s="9">
        <v>0</v>
      </c>
      <c r="D50" s="9">
        <v>0</v>
      </c>
      <c r="E50" s="9">
        <v>0</v>
      </c>
      <c r="F50" s="14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x14ac:dyDescent="0.3">
      <c r="A51" s="18">
        <v>42220</v>
      </c>
      <c r="B51" s="8">
        <v>0</v>
      </c>
      <c r="C51" s="9">
        <v>0</v>
      </c>
      <c r="D51" s="9">
        <v>0</v>
      </c>
      <c r="E51" s="9">
        <v>0</v>
      </c>
      <c r="F51" s="14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 x14ac:dyDescent="0.3">
      <c r="A52" s="18">
        <v>42221</v>
      </c>
      <c r="B52" s="8">
        <v>0</v>
      </c>
      <c r="C52" s="9">
        <v>0</v>
      </c>
      <c r="D52" s="9">
        <v>0</v>
      </c>
      <c r="E52" s="9">
        <v>0</v>
      </c>
      <c r="F52" s="14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x14ac:dyDescent="0.3">
      <c r="A53" s="18">
        <v>42222</v>
      </c>
      <c r="B53" s="8">
        <v>0</v>
      </c>
      <c r="C53" s="9">
        <v>0</v>
      </c>
      <c r="D53" s="9">
        <v>0</v>
      </c>
      <c r="E53" s="9">
        <v>0</v>
      </c>
      <c r="F53" s="14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</row>
    <row r="54" spans="1:11" x14ac:dyDescent="0.3">
      <c r="A54" s="18">
        <v>42223</v>
      </c>
      <c r="B54" s="8">
        <v>0</v>
      </c>
      <c r="C54" s="9">
        <v>0</v>
      </c>
      <c r="D54" s="9">
        <v>0</v>
      </c>
      <c r="E54" s="9">
        <v>0</v>
      </c>
      <c r="F54" s="14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</row>
    <row r="55" spans="1:11" x14ac:dyDescent="0.3">
      <c r="A55" s="18">
        <v>42224</v>
      </c>
      <c r="B55" s="8">
        <v>0</v>
      </c>
      <c r="C55" s="9">
        <v>0</v>
      </c>
      <c r="D55" s="9">
        <v>0</v>
      </c>
      <c r="E55" s="9">
        <v>0</v>
      </c>
      <c r="F55" s="14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</row>
    <row r="56" spans="1:11" x14ac:dyDescent="0.3">
      <c r="A56" s="18">
        <v>42225</v>
      </c>
      <c r="B56" s="8">
        <v>0</v>
      </c>
      <c r="C56" s="9">
        <v>0</v>
      </c>
      <c r="D56" s="9">
        <v>0</v>
      </c>
      <c r="E56" s="9">
        <v>0</v>
      </c>
      <c r="F56" s="14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1" x14ac:dyDescent="0.3">
      <c r="A57" s="18">
        <v>42226</v>
      </c>
      <c r="B57" s="8">
        <v>0</v>
      </c>
      <c r="C57" s="9">
        <v>0</v>
      </c>
      <c r="D57" s="9">
        <v>0</v>
      </c>
      <c r="E57" s="9">
        <v>0</v>
      </c>
      <c r="F57" s="14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</row>
    <row r="58" spans="1:11" x14ac:dyDescent="0.3">
      <c r="A58" s="18">
        <v>42227</v>
      </c>
      <c r="B58" s="8">
        <v>0</v>
      </c>
      <c r="C58" s="9">
        <v>0</v>
      </c>
      <c r="D58" s="9">
        <v>0</v>
      </c>
      <c r="E58" s="9">
        <v>0</v>
      </c>
      <c r="F58" s="14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</row>
    <row r="59" spans="1:11" x14ac:dyDescent="0.3">
      <c r="A59" s="18">
        <v>42228</v>
      </c>
      <c r="B59" s="8">
        <v>0</v>
      </c>
      <c r="C59" s="9">
        <v>0</v>
      </c>
      <c r="D59" s="9">
        <v>0</v>
      </c>
      <c r="E59" s="9">
        <v>0</v>
      </c>
      <c r="F59" s="14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</row>
    <row r="60" spans="1:11" x14ac:dyDescent="0.3">
      <c r="A60" s="18">
        <v>42229</v>
      </c>
      <c r="B60" s="8">
        <v>0</v>
      </c>
      <c r="C60" s="10">
        <v>0</v>
      </c>
      <c r="D60" s="10">
        <v>0</v>
      </c>
      <c r="E60" s="10">
        <v>0</v>
      </c>
      <c r="F60" s="2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1:11" x14ac:dyDescent="0.3">
      <c r="A61" s="18">
        <v>42230</v>
      </c>
      <c r="B61" s="8">
        <v>0</v>
      </c>
      <c r="C61" s="10">
        <v>0</v>
      </c>
      <c r="D61" s="10">
        <v>0</v>
      </c>
      <c r="E61" s="10">
        <v>0</v>
      </c>
      <c r="F61" s="2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</row>
    <row r="62" spans="1:11" x14ac:dyDescent="0.3">
      <c r="A62" s="18">
        <v>42231</v>
      </c>
      <c r="B62" s="8">
        <v>0</v>
      </c>
      <c r="C62" s="10">
        <v>0</v>
      </c>
      <c r="D62" s="10">
        <v>0</v>
      </c>
      <c r="E62" s="10">
        <v>0</v>
      </c>
      <c r="F62" s="2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</row>
    <row r="63" spans="1:11" x14ac:dyDescent="0.3">
      <c r="A63" s="18">
        <v>42232</v>
      </c>
      <c r="B63" s="8">
        <v>0</v>
      </c>
      <c r="C63" s="10">
        <v>0</v>
      </c>
      <c r="D63" s="10">
        <v>0</v>
      </c>
      <c r="E63" s="10">
        <v>0</v>
      </c>
      <c r="F63" s="2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</row>
    <row r="64" spans="1:11" x14ac:dyDescent="0.3">
      <c r="A64" s="18">
        <v>42233</v>
      </c>
      <c r="B64" s="8">
        <v>0</v>
      </c>
      <c r="C64" s="10">
        <v>0</v>
      </c>
      <c r="D64" s="10">
        <v>0</v>
      </c>
      <c r="E64" s="10">
        <v>0</v>
      </c>
      <c r="F64" s="2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1:11" x14ac:dyDescent="0.3">
      <c r="A65" s="18">
        <v>42234</v>
      </c>
      <c r="B65" s="8">
        <v>0</v>
      </c>
      <c r="C65" s="10">
        <v>0</v>
      </c>
      <c r="D65" s="10">
        <v>0</v>
      </c>
      <c r="E65" s="10">
        <v>0</v>
      </c>
      <c r="F65" s="2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1:11" x14ac:dyDescent="0.3">
      <c r="A66" s="18">
        <v>42235</v>
      </c>
      <c r="B66" s="8">
        <v>0</v>
      </c>
      <c r="C66" s="10">
        <v>0</v>
      </c>
      <c r="D66" s="10">
        <v>0</v>
      </c>
      <c r="E66" s="10">
        <v>0</v>
      </c>
      <c r="F66" s="2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1:11" x14ac:dyDescent="0.3">
      <c r="A67" s="18">
        <v>42236</v>
      </c>
      <c r="B67" s="8">
        <v>0</v>
      </c>
      <c r="C67" s="10">
        <v>0</v>
      </c>
      <c r="D67" s="10">
        <v>0</v>
      </c>
      <c r="E67" s="10">
        <v>0</v>
      </c>
      <c r="F67" s="2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</row>
    <row r="68" spans="1:11" x14ac:dyDescent="0.3">
      <c r="A68" s="18">
        <v>42237</v>
      </c>
      <c r="B68" s="8">
        <v>0</v>
      </c>
      <c r="C68" s="10">
        <v>0</v>
      </c>
      <c r="D68" s="10">
        <v>0</v>
      </c>
      <c r="E68" s="10">
        <v>0</v>
      </c>
      <c r="F68" s="2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1:11" x14ac:dyDescent="0.3">
      <c r="A69" s="18">
        <v>42238</v>
      </c>
      <c r="B69" s="8">
        <v>0</v>
      </c>
      <c r="C69" s="10">
        <v>0</v>
      </c>
      <c r="D69" s="10">
        <v>0</v>
      </c>
      <c r="E69" s="10">
        <v>0</v>
      </c>
      <c r="F69" s="2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1:11" x14ac:dyDescent="0.3">
      <c r="A70" s="18">
        <v>42239</v>
      </c>
      <c r="B70" s="8">
        <v>0</v>
      </c>
      <c r="C70" s="10">
        <v>0</v>
      </c>
      <c r="D70" s="10">
        <v>0</v>
      </c>
      <c r="E70" s="10">
        <v>0</v>
      </c>
      <c r="F70" s="2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1:11" x14ac:dyDescent="0.3">
      <c r="A71" s="18">
        <v>42240</v>
      </c>
      <c r="B71" s="8">
        <v>0</v>
      </c>
      <c r="C71" s="10">
        <v>0</v>
      </c>
      <c r="D71" s="10">
        <v>0</v>
      </c>
      <c r="E71" s="10">
        <v>0</v>
      </c>
      <c r="F71" s="2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1:11" x14ac:dyDescent="0.3">
      <c r="A72" s="18">
        <v>42241</v>
      </c>
      <c r="B72" s="8">
        <v>0</v>
      </c>
      <c r="C72" s="10">
        <v>0</v>
      </c>
      <c r="D72" s="10">
        <v>0</v>
      </c>
      <c r="E72" s="10">
        <v>0</v>
      </c>
      <c r="F72" s="2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1:11" x14ac:dyDescent="0.3">
      <c r="A73" s="18">
        <v>42242</v>
      </c>
      <c r="B73" s="8">
        <v>0</v>
      </c>
      <c r="C73" s="10">
        <v>0</v>
      </c>
      <c r="D73" s="10">
        <v>0</v>
      </c>
      <c r="E73" s="10">
        <v>0</v>
      </c>
      <c r="F73" s="2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1:11" x14ac:dyDescent="0.3">
      <c r="A74" s="18">
        <v>42243</v>
      </c>
      <c r="B74" s="8">
        <v>0</v>
      </c>
      <c r="C74" s="10">
        <v>0</v>
      </c>
      <c r="D74" s="10">
        <v>0</v>
      </c>
      <c r="E74" s="10">
        <v>0</v>
      </c>
      <c r="F74" s="2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</row>
    <row r="75" spans="1:11" x14ac:dyDescent="0.3">
      <c r="A75" s="18">
        <v>42244</v>
      </c>
      <c r="B75" s="8">
        <v>0</v>
      </c>
      <c r="C75" s="10">
        <v>0</v>
      </c>
      <c r="D75" s="10">
        <v>0</v>
      </c>
      <c r="E75" s="10">
        <v>0</v>
      </c>
      <c r="F75" s="2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</row>
    <row r="76" spans="1:11" x14ac:dyDescent="0.3">
      <c r="A76" s="18">
        <v>42245</v>
      </c>
      <c r="B76" s="8">
        <v>0</v>
      </c>
      <c r="C76" s="10">
        <v>0</v>
      </c>
      <c r="D76" s="10">
        <v>0</v>
      </c>
      <c r="E76" s="10">
        <v>0</v>
      </c>
      <c r="F76" s="2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</row>
    <row r="77" spans="1:11" x14ac:dyDescent="0.3">
      <c r="A77" s="18">
        <v>42246</v>
      </c>
      <c r="B77" s="8">
        <v>0</v>
      </c>
      <c r="C77" s="10">
        <v>0</v>
      </c>
      <c r="D77" s="10">
        <v>0</v>
      </c>
      <c r="E77" s="10">
        <v>0</v>
      </c>
      <c r="F77" s="2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</row>
    <row r="78" spans="1:11" ht="15" thickBot="1" x14ac:dyDescent="0.35">
      <c r="A78" s="18">
        <v>42247</v>
      </c>
      <c r="B78" s="8">
        <v>0</v>
      </c>
      <c r="C78" s="11">
        <v>0</v>
      </c>
      <c r="D78" s="11">
        <v>0</v>
      </c>
      <c r="E78" s="11">
        <v>0</v>
      </c>
      <c r="F78" s="20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</row>
    <row r="79" spans="1:11" x14ac:dyDescent="0.3">
      <c r="A79" s="18">
        <v>42248</v>
      </c>
      <c r="B79" s="8">
        <v>0</v>
      </c>
      <c r="C79" s="8">
        <v>0</v>
      </c>
      <c r="D79" s="8">
        <v>0</v>
      </c>
      <c r="E79" s="8">
        <v>0</v>
      </c>
      <c r="F79" s="14">
        <v>0</v>
      </c>
      <c r="G79" s="63">
        <v>0</v>
      </c>
      <c r="H79" s="63">
        <v>0</v>
      </c>
      <c r="I79" s="63">
        <v>0</v>
      </c>
      <c r="J79" s="63">
        <v>0</v>
      </c>
      <c r="K79" s="9">
        <v>0</v>
      </c>
    </row>
    <row r="80" spans="1:11" x14ac:dyDescent="0.3">
      <c r="A80" s="18">
        <v>42249</v>
      </c>
      <c r="B80" s="8">
        <v>0</v>
      </c>
      <c r="C80" s="9">
        <v>0</v>
      </c>
      <c r="D80" s="9">
        <v>0</v>
      </c>
      <c r="E80" s="9">
        <v>0</v>
      </c>
      <c r="F80" s="14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</row>
    <row r="81" spans="1:11" x14ac:dyDescent="0.3">
      <c r="A81" s="18">
        <v>42250</v>
      </c>
      <c r="B81" s="8">
        <v>0</v>
      </c>
      <c r="C81" s="9">
        <v>0</v>
      </c>
      <c r="D81" s="9">
        <v>0</v>
      </c>
      <c r="E81" s="9">
        <v>0</v>
      </c>
      <c r="F81" s="14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</row>
    <row r="82" spans="1:11" x14ac:dyDescent="0.3">
      <c r="A82" s="18">
        <v>42251</v>
      </c>
      <c r="B82" s="8">
        <v>0</v>
      </c>
      <c r="C82" s="9">
        <v>0</v>
      </c>
      <c r="D82" s="9">
        <v>0</v>
      </c>
      <c r="E82" s="9">
        <v>0</v>
      </c>
      <c r="F82" s="14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</row>
    <row r="83" spans="1:11" x14ac:dyDescent="0.3">
      <c r="A83" s="18">
        <v>42252</v>
      </c>
      <c r="B83" s="8">
        <v>0</v>
      </c>
      <c r="C83" s="9">
        <v>0</v>
      </c>
      <c r="D83" s="9">
        <v>0</v>
      </c>
      <c r="E83" s="9">
        <v>0</v>
      </c>
      <c r="F83" s="14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</row>
    <row r="84" spans="1:11" x14ac:dyDescent="0.3">
      <c r="A84" s="18">
        <v>42253</v>
      </c>
      <c r="B84" s="8">
        <v>0</v>
      </c>
      <c r="C84" s="9">
        <v>0</v>
      </c>
      <c r="D84" s="9">
        <v>0</v>
      </c>
      <c r="E84" s="9">
        <v>0</v>
      </c>
      <c r="F84" s="14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</row>
    <row r="85" spans="1:11" x14ac:dyDescent="0.3">
      <c r="A85" s="18">
        <v>42254</v>
      </c>
      <c r="B85" s="8">
        <v>0</v>
      </c>
      <c r="C85" s="9">
        <v>0</v>
      </c>
      <c r="D85" s="9">
        <v>0</v>
      </c>
      <c r="E85" s="9">
        <v>0</v>
      </c>
      <c r="F85" s="14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</row>
    <row r="86" spans="1:11" x14ac:dyDescent="0.3">
      <c r="A86" s="18">
        <v>42255</v>
      </c>
      <c r="B86" s="8">
        <v>0</v>
      </c>
      <c r="C86" s="9">
        <v>0</v>
      </c>
      <c r="D86" s="9">
        <v>0</v>
      </c>
      <c r="E86" s="9">
        <v>0</v>
      </c>
      <c r="F86" s="14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</row>
    <row r="87" spans="1:11" x14ac:dyDescent="0.3">
      <c r="A87" s="18">
        <v>42256</v>
      </c>
      <c r="B87" s="8">
        <v>0</v>
      </c>
      <c r="C87" s="9">
        <v>0</v>
      </c>
      <c r="D87" s="9">
        <v>0</v>
      </c>
      <c r="E87" s="9">
        <v>0</v>
      </c>
      <c r="F87" s="14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</row>
    <row r="88" spans="1:11" x14ac:dyDescent="0.3">
      <c r="A88" s="18">
        <v>42257</v>
      </c>
      <c r="B88" s="8">
        <v>0</v>
      </c>
      <c r="C88" s="9">
        <v>0</v>
      </c>
      <c r="D88" s="9">
        <v>0</v>
      </c>
      <c r="E88" s="9">
        <v>0</v>
      </c>
      <c r="F88" s="14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</row>
    <row r="89" spans="1:11" x14ac:dyDescent="0.3">
      <c r="A89" s="18">
        <v>42258</v>
      </c>
      <c r="B89" s="8">
        <v>0</v>
      </c>
      <c r="C89" s="9">
        <v>0</v>
      </c>
      <c r="D89" s="9">
        <v>0</v>
      </c>
      <c r="E89" s="9">
        <v>0</v>
      </c>
      <c r="F89" s="14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</row>
    <row r="90" spans="1:11" x14ac:dyDescent="0.3">
      <c r="A90" s="18">
        <v>42259</v>
      </c>
      <c r="B90" s="8">
        <v>0</v>
      </c>
      <c r="C90" s="9">
        <v>0</v>
      </c>
      <c r="D90" s="9">
        <v>0</v>
      </c>
      <c r="E90" s="9">
        <v>0</v>
      </c>
      <c r="F90" s="14">
        <v>0</v>
      </c>
      <c r="G90" s="9">
        <v>0</v>
      </c>
      <c r="H90" s="9">
        <v>0</v>
      </c>
      <c r="I90" s="9">
        <v>0</v>
      </c>
      <c r="J90" s="9">
        <v>0</v>
      </c>
      <c r="K90" s="10">
        <v>0</v>
      </c>
    </row>
    <row r="91" spans="1:11" x14ac:dyDescent="0.3">
      <c r="A91" s="18">
        <v>42260</v>
      </c>
      <c r="B91" s="8">
        <v>0</v>
      </c>
      <c r="C91" s="10">
        <v>0</v>
      </c>
      <c r="D91" s="10">
        <v>0</v>
      </c>
      <c r="E91" s="10">
        <v>0</v>
      </c>
      <c r="F91" s="2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</row>
    <row r="92" spans="1:11" x14ac:dyDescent="0.3">
      <c r="A92" s="18">
        <v>42261</v>
      </c>
      <c r="B92" s="8">
        <v>0</v>
      </c>
      <c r="C92" s="10">
        <v>0</v>
      </c>
      <c r="D92" s="10">
        <v>0</v>
      </c>
      <c r="E92" s="10">
        <v>0</v>
      </c>
      <c r="F92" s="2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</row>
    <row r="93" spans="1:11" x14ac:dyDescent="0.3">
      <c r="A93" s="18">
        <v>42262</v>
      </c>
      <c r="B93" s="8">
        <v>0</v>
      </c>
      <c r="C93" s="10">
        <v>0</v>
      </c>
      <c r="D93" s="10">
        <v>0</v>
      </c>
      <c r="E93" s="10">
        <v>0</v>
      </c>
      <c r="F93" s="2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</row>
    <row r="94" spans="1:11" x14ac:dyDescent="0.3">
      <c r="A94" s="18">
        <v>42263</v>
      </c>
      <c r="B94" s="8">
        <v>0</v>
      </c>
      <c r="C94" s="10">
        <v>0</v>
      </c>
      <c r="D94" s="10">
        <v>0</v>
      </c>
      <c r="E94" s="10">
        <v>0</v>
      </c>
      <c r="F94" s="2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</row>
    <row r="95" spans="1:11" x14ac:dyDescent="0.3">
      <c r="A95" s="18">
        <v>42264</v>
      </c>
      <c r="B95" s="8">
        <v>0</v>
      </c>
      <c r="C95" s="10">
        <v>0</v>
      </c>
      <c r="D95" s="10">
        <v>0</v>
      </c>
      <c r="E95" s="10">
        <v>0</v>
      </c>
      <c r="F95" s="2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</row>
    <row r="96" spans="1:11" x14ac:dyDescent="0.3">
      <c r="A96" s="18">
        <v>42265</v>
      </c>
      <c r="B96" s="8">
        <v>0</v>
      </c>
      <c r="C96" s="10">
        <v>0</v>
      </c>
      <c r="D96" s="10">
        <v>0</v>
      </c>
      <c r="E96" s="10">
        <v>0</v>
      </c>
      <c r="F96" s="2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</row>
    <row r="97" spans="1:11" x14ac:dyDescent="0.3">
      <c r="A97" s="18">
        <v>42266</v>
      </c>
      <c r="B97" s="8">
        <v>0</v>
      </c>
      <c r="C97" s="10">
        <v>0</v>
      </c>
      <c r="D97" s="10">
        <v>0</v>
      </c>
      <c r="E97" s="10">
        <v>0</v>
      </c>
      <c r="F97" s="2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</row>
    <row r="98" spans="1:11" x14ac:dyDescent="0.3">
      <c r="A98" s="18">
        <v>42267</v>
      </c>
      <c r="B98" s="8">
        <v>0</v>
      </c>
      <c r="C98" s="10">
        <v>0</v>
      </c>
      <c r="D98" s="10">
        <v>0</v>
      </c>
      <c r="E98" s="10">
        <v>0</v>
      </c>
      <c r="F98" s="2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</row>
    <row r="99" spans="1:11" x14ac:dyDescent="0.3">
      <c r="A99" s="18">
        <v>42268</v>
      </c>
      <c r="B99" s="8">
        <v>0</v>
      </c>
      <c r="C99" s="10">
        <v>0</v>
      </c>
      <c r="D99" s="10">
        <v>0</v>
      </c>
      <c r="E99" s="10">
        <v>0</v>
      </c>
      <c r="F99" s="2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</row>
    <row r="100" spans="1:11" x14ac:dyDescent="0.3">
      <c r="A100" s="18">
        <v>42269</v>
      </c>
      <c r="B100" s="8">
        <v>0</v>
      </c>
      <c r="C100" s="10">
        <v>0</v>
      </c>
      <c r="D100" s="10">
        <v>0</v>
      </c>
      <c r="E100" s="10">
        <v>0</v>
      </c>
      <c r="F100" s="2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</row>
    <row r="101" spans="1:11" x14ac:dyDescent="0.3">
      <c r="A101" s="18">
        <v>42270</v>
      </c>
      <c r="B101" s="8">
        <v>0</v>
      </c>
      <c r="C101" s="10">
        <v>0</v>
      </c>
      <c r="D101" s="10">
        <v>0</v>
      </c>
      <c r="E101" s="10">
        <v>0</v>
      </c>
      <c r="F101" s="2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</row>
    <row r="102" spans="1:11" x14ac:dyDescent="0.3">
      <c r="A102" s="18">
        <v>42271</v>
      </c>
      <c r="B102" s="8">
        <v>0</v>
      </c>
      <c r="C102" s="10">
        <v>0</v>
      </c>
      <c r="D102" s="10">
        <v>0</v>
      </c>
      <c r="E102" s="10">
        <v>0</v>
      </c>
      <c r="F102" s="2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</row>
    <row r="103" spans="1:11" x14ac:dyDescent="0.3">
      <c r="A103" s="18">
        <v>42272</v>
      </c>
      <c r="B103" s="8">
        <v>0</v>
      </c>
      <c r="C103" s="10">
        <v>0</v>
      </c>
      <c r="D103" s="10">
        <v>0</v>
      </c>
      <c r="E103" s="10">
        <v>0</v>
      </c>
      <c r="F103" s="2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</row>
    <row r="104" spans="1:11" x14ac:dyDescent="0.3">
      <c r="A104" s="18">
        <v>42273</v>
      </c>
      <c r="B104" s="8">
        <v>0</v>
      </c>
      <c r="C104" s="10">
        <v>0</v>
      </c>
      <c r="D104" s="10">
        <v>0</v>
      </c>
      <c r="E104" s="10">
        <v>0</v>
      </c>
      <c r="F104" s="2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</row>
    <row r="105" spans="1:11" x14ac:dyDescent="0.3">
      <c r="A105" s="18">
        <v>42274</v>
      </c>
      <c r="B105" s="8">
        <v>0</v>
      </c>
      <c r="C105" s="10">
        <v>0</v>
      </c>
      <c r="D105" s="10">
        <v>0</v>
      </c>
      <c r="E105" s="10">
        <v>0</v>
      </c>
      <c r="F105" s="2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</row>
    <row r="106" spans="1:11" x14ac:dyDescent="0.3">
      <c r="A106" s="18">
        <v>42275</v>
      </c>
      <c r="B106" s="8">
        <v>0</v>
      </c>
      <c r="C106" s="10">
        <v>0</v>
      </c>
      <c r="D106" s="10">
        <v>0</v>
      </c>
      <c r="E106" s="10">
        <v>0</v>
      </c>
      <c r="F106" s="2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</row>
    <row r="107" spans="1:11" x14ac:dyDescent="0.3">
      <c r="A107" s="18">
        <v>42276</v>
      </c>
      <c r="B107" s="8">
        <v>0</v>
      </c>
      <c r="C107" s="10">
        <v>0</v>
      </c>
      <c r="D107" s="10">
        <v>0</v>
      </c>
      <c r="E107" s="10">
        <v>0</v>
      </c>
      <c r="F107" s="2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</row>
    <row r="108" spans="1:11" ht="15" thickBot="1" x14ac:dyDescent="0.35">
      <c r="A108" s="18">
        <v>42277</v>
      </c>
      <c r="B108" s="8">
        <v>0</v>
      </c>
      <c r="C108" s="11">
        <v>0</v>
      </c>
      <c r="D108" s="11">
        <v>0</v>
      </c>
      <c r="E108" s="11">
        <v>0</v>
      </c>
      <c r="F108" s="20">
        <v>0</v>
      </c>
      <c r="G108" s="11">
        <v>0</v>
      </c>
      <c r="H108" s="11">
        <v>0</v>
      </c>
      <c r="I108" s="11">
        <v>0</v>
      </c>
      <c r="J108" s="11">
        <v>0</v>
      </c>
      <c r="K108" s="62">
        <v>0</v>
      </c>
    </row>
    <row r="109" spans="1:11" x14ac:dyDescent="0.3">
      <c r="A109" s="18">
        <v>42278</v>
      </c>
      <c r="B109" s="8">
        <v>0</v>
      </c>
      <c r="C109" s="8">
        <v>0</v>
      </c>
      <c r="D109" s="8">
        <v>0</v>
      </c>
      <c r="E109" s="8">
        <v>0</v>
      </c>
      <c r="F109" s="14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</row>
    <row r="110" spans="1:11" x14ac:dyDescent="0.3">
      <c r="A110" s="18">
        <v>42279</v>
      </c>
      <c r="B110" s="8">
        <v>0</v>
      </c>
      <c r="C110" s="9">
        <v>0</v>
      </c>
      <c r="D110" s="9">
        <v>0</v>
      </c>
      <c r="E110" s="9">
        <v>0</v>
      </c>
      <c r="F110" s="14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</row>
    <row r="111" spans="1:11" x14ac:dyDescent="0.3">
      <c r="A111" s="18">
        <v>42280</v>
      </c>
      <c r="B111" s="8">
        <v>0</v>
      </c>
      <c r="C111" s="9">
        <v>0</v>
      </c>
      <c r="D111" s="9">
        <v>0</v>
      </c>
      <c r="E111" s="9">
        <v>0</v>
      </c>
      <c r="F111" s="14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</row>
    <row r="112" spans="1:11" x14ac:dyDescent="0.3">
      <c r="A112" s="18">
        <v>42281</v>
      </c>
      <c r="B112" s="8">
        <v>0</v>
      </c>
      <c r="C112" s="9">
        <v>0</v>
      </c>
      <c r="D112" s="9">
        <v>0</v>
      </c>
      <c r="E112" s="9">
        <v>0</v>
      </c>
      <c r="F112" s="14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</row>
    <row r="113" spans="1:11" x14ac:dyDescent="0.3">
      <c r="A113" s="18">
        <v>42282</v>
      </c>
      <c r="B113" s="8">
        <v>0</v>
      </c>
      <c r="C113" s="9">
        <v>0</v>
      </c>
      <c r="D113" s="9">
        <v>0</v>
      </c>
      <c r="E113" s="9">
        <v>0</v>
      </c>
      <c r="F113" s="14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</row>
    <row r="114" spans="1:11" x14ac:dyDescent="0.3">
      <c r="A114" s="18">
        <v>42283</v>
      </c>
      <c r="B114" s="8">
        <v>0</v>
      </c>
      <c r="C114" s="9">
        <v>0</v>
      </c>
      <c r="D114" s="9">
        <v>0</v>
      </c>
      <c r="E114" s="9">
        <v>0</v>
      </c>
      <c r="F114" s="14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</row>
    <row r="115" spans="1:11" x14ac:dyDescent="0.3">
      <c r="A115" s="18">
        <v>42284</v>
      </c>
      <c r="B115" s="8">
        <v>0</v>
      </c>
      <c r="C115" s="9">
        <v>0</v>
      </c>
      <c r="D115" s="9">
        <v>0</v>
      </c>
      <c r="E115" s="9">
        <v>0</v>
      </c>
      <c r="F115" s="14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</row>
    <row r="116" spans="1:11" x14ac:dyDescent="0.3">
      <c r="A116" s="18">
        <v>42285</v>
      </c>
      <c r="B116" s="8">
        <v>0</v>
      </c>
      <c r="C116" s="9">
        <v>0</v>
      </c>
      <c r="D116" s="9">
        <v>0</v>
      </c>
      <c r="E116" s="9">
        <v>0</v>
      </c>
      <c r="F116" s="14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</row>
    <row r="117" spans="1:11" x14ac:dyDescent="0.3">
      <c r="A117" s="18">
        <v>42286</v>
      </c>
      <c r="B117" s="8">
        <v>0</v>
      </c>
      <c r="C117" s="9">
        <v>0</v>
      </c>
      <c r="D117" s="9">
        <v>0</v>
      </c>
      <c r="E117" s="9">
        <v>0</v>
      </c>
      <c r="F117" s="14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</row>
    <row r="118" spans="1:11" x14ac:dyDescent="0.3">
      <c r="A118" s="18">
        <v>42287</v>
      </c>
      <c r="B118" s="8">
        <v>0</v>
      </c>
      <c r="C118" s="9">
        <v>0</v>
      </c>
      <c r="D118" s="9">
        <v>0</v>
      </c>
      <c r="E118" s="9">
        <v>0</v>
      </c>
      <c r="F118" s="14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</row>
    <row r="119" spans="1:11" x14ac:dyDescent="0.3">
      <c r="A119" s="18">
        <v>42288</v>
      </c>
      <c r="B119" s="8">
        <v>0</v>
      </c>
      <c r="C119" s="9">
        <v>0</v>
      </c>
      <c r="D119" s="9">
        <v>0</v>
      </c>
      <c r="E119" s="9">
        <v>0</v>
      </c>
      <c r="F119" s="14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</row>
    <row r="120" spans="1:11" x14ac:dyDescent="0.3">
      <c r="A120" s="18">
        <v>42289</v>
      </c>
      <c r="B120" s="8">
        <v>0</v>
      </c>
      <c r="C120" s="9">
        <v>0</v>
      </c>
      <c r="D120" s="9">
        <v>0</v>
      </c>
      <c r="E120" s="9">
        <v>0</v>
      </c>
      <c r="F120" s="14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</row>
    <row r="121" spans="1:11" x14ac:dyDescent="0.3">
      <c r="A121" s="18">
        <v>42290</v>
      </c>
      <c r="B121" s="8">
        <v>0</v>
      </c>
      <c r="C121" s="10">
        <v>0</v>
      </c>
      <c r="D121" s="10">
        <v>0</v>
      </c>
      <c r="E121" s="10">
        <v>0</v>
      </c>
      <c r="F121" s="2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</row>
    <row r="122" spans="1:11" x14ac:dyDescent="0.3">
      <c r="A122" s="18">
        <v>42291</v>
      </c>
      <c r="B122" s="8">
        <v>0</v>
      </c>
      <c r="C122" s="10">
        <v>0</v>
      </c>
      <c r="D122" s="10">
        <v>0</v>
      </c>
      <c r="E122" s="10">
        <v>0</v>
      </c>
      <c r="F122" s="2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</row>
    <row r="123" spans="1:11" x14ac:dyDescent="0.3">
      <c r="A123" s="18">
        <v>42292</v>
      </c>
      <c r="B123" s="8">
        <v>0</v>
      </c>
      <c r="C123" s="10">
        <v>0</v>
      </c>
      <c r="D123" s="10">
        <v>0</v>
      </c>
      <c r="E123" s="10">
        <v>0</v>
      </c>
      <c r="F123" s="2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</row>
    <row r="124" spans="1:11" x14ac:dyDescent="0.3">
      <c r="A124" s="18">
        <v>42293</v>
      </c>
      <c r="B124" s="8">
        <v>0</v>
      </c>
      <c r="C124" s="10">
        <v>0</v>
      </c>
      <c r="D124" s="10">
        <v>0</v>
      </c>
      <c r="E124" s="10">
        <v>0</v>
      </c>
      <c r="F124" s="2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</row>
    <row r="125" spans="1:11" x14ac:dyDescent="0.3">
      <c r="A125" s="18">
        <v>42294</v>
      </c>
      <c r="B125" s="8">
        <v>0</v>
      </c>
      <c r="C125" s="10">
        <v>0</v>
      </c>
      <c r="D125" s="10">
        <v>0</v>
      </c>
      <c r="E125" s="10">
        <v>0</v>
      </c>
      <c r="F125" s="2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</row>
    <row r="126" spans="1:11" x14ac:dyDescent="0.3">
      <c r="A126" s="18">
        <v>42295</v>
      </c>
      <c r="B126" s="8">
        <v>0</v>
      </c>
      <c r="C126" s="10">
        <v>0</v>
      </c>
      <c r="D126" s="10">
        <v>0</v>
      </c>
      <c r="E126" s="10">
        <v>0</v>
      </c>
      <c r="F126" s="2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</row>
    <row r="127" spans="1:11" x14ac:dyDescent="0.3">
      <c r="A127" s="18">
        <v>42296</v>
      </c>
      <c r="B127" s="8">
        <v>0</v>
      </c>
      <c r="C127" s="10">
        <v>0</v>
      </c>
      <c r="D127" s="10">
        <v>0</v>
      </c>
      <c r="E127" s="10">
        <v>0</v>
      </c>
      <c r="F127" s="2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</row>
    <row r="128" spans="1:11" x14ac:dyDescent="0.3">
      <c r="A128" s="18">
        <v>42297</v>
      </c>
      <c r="B128" s="8">
        <v>0</v>
      </c>
      <c r="C128" s="10">
        <v>0</v>
      </c>
      <c r="D128" s="10">
        <v>0</v>
      </c>
      <c r="E128" s="10">
        <v>0</v>
      </c>
      <c r="F128" s="2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</row>
    <row r="129" spans="1:11" x14ac:dyDescent="0.3">
      <c r="A129" s="18">
        <v>42298</v>
      </c>
      <c r="B129" s="8">
        <v>0</v>
      </c>
      <c r="C129" s="10">
        <v>0</v>
      </c>
      <c r="D129" s="10">
        <v>0</v>
      </c>
      <c r="E129" s="10">
        <v>0</v>
      </c>
      <c r="F129" s="2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</row>
    <row r="130" spans="1:11" x14ac:dyDescent="0.3">
      <c r="A130" s="18">
        <v>42299</v>
      </c>
      <c r="B130" s="8">
        <v>0</v>
      </c>
      <c r="C130" s="10">
        <v>0</v>
      </c>
      <c r="D130" s="10">
        <v>0</v>
      </c>
      <c r="E130" s="10">
        <v>0</v>
      </c>
      <c r="F130" s="2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</row>
    <row r="131" spans="1:11" x14ac:dyDescent="0.3">
      <c r="A131" s="18">
        <v>42300</v>
      </c>
      <c r="B131" s="8">
        <v>0</v>
      </c>
      <c r="C131" s="10">
        <v>0</v>
      </c>
      <c r="D131" s="10">
        <v>0</v>
      </c>
      <c r="E131" s="10">
        <v>0</v>
      </c>
      <c r="F131" s="2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</row>
    <row r="132" spans="1:11" x14ac:dyDescent="0.3">
      <c r="A132" s="18">
        <v>42301</v>
      </c>
      <c r="B132" s="8">
        <v>0</v>
      </c>
      <c r="C132" s="10">
        <v>0</v>
      </c>
      <c r="D132" s="10">
        <v>0</v>
      </c>
      <c r="E132" s="10">
        <v>0</v>
      </c>
      <c r="F132" s="2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</row>
    <row r="133" spans="1:11" x14ac:dyDescent="0.3">
      <c r="A133" s="18">
        <v>42302</v>
      </c>
      <c r="B133" s="8">
        <v>0</v>
      </c>
      <c r="C133" s="10">
        <v>0</v>
      </c>
      <c r="D133" s="10">
        <v>0</v>
      </c>
      <c r="E133" s="10">
        <v>0</v>
      </c>
      <c r="F133" s="2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</row>
    <row r="134" spans="1:11" x14ac:dyDescent="0.3">
      <c r="A134" s="18">
        <v>42303</v>
      </c>
      <c r="B134" s="8">
        <v>0</v>
      </c>
      <c r="C134" s="10">
        <v>0</v>
      </c>
      <c r="D134" s="10">
        <v>0</v>
      </c>
      <c r="E134" s="10">
        <v>0</v>
      </c>
      <c r="F134" s="2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</row>
    <row r="135" spans="1:11" x14ac:dyDescent="0.3">
      <c r="A135" s="18">
        <v>42304</v>
      </c>
      <c r="B135" s="8">
        <v>0</v>
      </c>
      <c r="C135" s="10">
        <v>0</v>
      </c>
      <c r="D135" s="10">
        <v>0</v>
      </c>
      <c r="E135" s="10">
        <v>0</v>
      </c>
      <c r="F135" s="2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</row>
    <row r="136" spans="1:11" x14ac:dyDescent="0.3">
      <c r="A136" s="18">
        <v>42305</v>
      </c>
      <c r="B136" s="8">
        <v>0</v>
      </c>
      <c r="C136" s="10">
        <v>0</v>
      </c>
      <c r="D136" s="10">
        <v>0</v>
      </c>
      <c r="E136" s="10">
        <v>0</v>
      </c>
      <c r="F136" s="2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</row>
    <row r="137" spans="1:11" x14ac:dyDescent="0.3">
      <c r="A137" s="18">
        <v>42306</v>
      </c>
      <c r="B137" s="8">
        <v>0</v>
      </c>
      <c r="C137" s="10">
        <v>0</v>
      </c>
      <c r="D137" s="10">
        <v>0</v>
      </c>
      <c r="E137" s="10">
        <v>0</v>
      </c>
      <c r="F137" s="2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</row>
    <row r="138" spans="1:11" x14ac:dyDescent="0.3">
      <c r="A138" s="18">
        <v>42307</v>
      </c>
      <c r="B138" s="8">
        <v>0</v>
      </c>
      <c r="C138" s="10">
        <v>0</v>
      </c>
      <c r="D138" s="10">
        <v>0</v>
      </c>
      <c r="E138" s="10">
        <v>0</v>
      </c>
      <c r="F138" s="2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</row>
    <row r="139" spans="1:11" ht="15" thickBot="1" x14ac:dyDescent="0.35">
      <c r="A139" s="18">
        <v>42308</v>
      </c>
      <c r="B139" s="8">
        <v>0</v>
      </c>
      <c r="C139" s="11">
        <v>0</v>
      </c>
      <c r="D139" s="11">
        <v>0</v>
      </c>
      <c r="E139" s="11">
        <v>0</v>
      </c>
      <c r="F139" s="20">
        <v>0</v>
      </c>
      <c r="G139" s="11">
        <v>0</v>
      </c>
      <c r="H139" s="11">
        <v>0</v>
      </c>
      <c r="I139" s="62">
        <v>0</v>
      </c>
      <c r="J139" s="62">
        <v>0</v>
      </c>
      <c r="K139" s="62">
        <v>0</v>
      </c>
    </row>
    <row r="140" spans="1:11" x14ac:dyDescent="0.3">
      <c r="A140" s="18">
        <v>42309</v>
      </c>
      <c r="B140" s="8">
        <v>0</v>
      </c>
      <c r="C140" s="8">
        <v>0</v>
      </c>
      <c r="D140" s="8">
        <v>0</v>
      </c>
      <c r="E140" s="8">
        <v>0</v>
      </c>
      <c r="F140" s="14">
        <v>0</v>
      </c>
      <c r="G140" s="8">
        <v>0</v>
      </c>
      <c r="H140" s="8">
        <v>0</v>
      </c>
      <c r="I140" s="63">
        <v>0</v>
      </c>
      <c r="J140" s="63">
        <v>0</v>
      </c>
      <c r="K140" s="8">
        <v>0</v>
      </c>
    </row>
    <row r="141" spans="1:11" x14ac:dyDescent="0.3">
      <c r="A141" s="18">
        <v>42310</v>
      </c>
      <c r="B141" s="8">
        <v>0</v>
      </c>
      <c r="C141" s="9">
        <v>0</v>
      </c>
      <c r="D141" s="9">
        <v>0</v>
      </c>
      <c r="E141" s="9">
        <v>0</v>
      </c>
      <c r="F141" s="14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</row>
    <row r="142" spans="1:11" x14ac:dyDescent="0.3">
      <c r="A142" s="18">
        <v>42311</v>
      </c>
      <c r="B142" s="8">
        <v>0</v>
      </c>
      <c r="C142" s="9">
        <v>0</v>
      </c>
      <c r="D142" s="9">
        <v>0</v>
      </c>
      <c r="E142" s="9">
        <v>0</v>
      </c>
      <c r="F142" s="14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</row>
    <row r="143" spans="1:11" x14ac:dyDescent="0.3">
      <c r="A143" s="18">
        <v>42312</v>
      </c>
      <c r="B143" s="8">
        <v>0</v>
      </c>
      <c r="C143" s="9">
        <v>0</v>
      </c>
      <c r="D143" s="9">
        <v>0</v>
      </c>
      <c r="E143" s="9">
        <v>0</v>
      </c>
      <c r="F143" s="14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</row>
    <row r="144" spans="1:11" x14ac:dyDescent="0.3">
      <c r="A144" s="18">
        <v>42313</v>
      </c>
      <c r="B144" s="8">
        <v>0</v>
      </c>
      <c r="C144" s="9">
        <v>0</v>
      </c>
      <c r="D144" s="9">
        <v>0</v>
      </c>
      <c r="E144" s="9">
        <v>0</v>
      </c>
      <c r="F144" s="14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</row>
    <row r="145" spans="1:11" x14ac:dyDescent="0.3">
      <c r="A145" s="18">
        <v>42314</v>
      </c>
      <c r="B145" s="8">
        <v>0</v>
      </c>
      <c r="C145" s="9">
        <v>0</v>
      </c>
      <c r="D145" s="9">
        <v>0</v>
      </c>
      <c r="E145" s="9">
        <v>0</v>
      </c>
      <c r="F145" s="14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</row>
    <row r="146" spans="1:11" x14ac:dyDescent="0.3">
      <c r="A146" s="18">
        <v>42315</v>
      </c>
      <c r="B146" s="8">
        <v>0</v>
      </c>
      <c r="C146" s="9">
        <v>0</v>
      </c>
      <c r="D146" s="9">
        <v>0</v>
      </c>
      <c r="E146" s="9">
        <v>0</v>
      </c>
      <c r="F146" s="14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</row>
    <row r="147" spans="1:11" x14ac:dyDescent="0.3">
      <c r="A147" s="18">
        <v>42316</v>
      </c>
      <c r="B147" s="8">
        <v>0</v>
      </c>
      <c r="C147" s="9">
        <v>0</v>
      </c>
      <c r="D147" s="9">
        <v>0</v>
      </c>
      <c r="E147" s="9">
        <v>0</v>
      </c>
      <c r="F147" s="14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</row>
    <row r="148" spans="1:11" x14ac:dyDescent="0.3">
      <c r="A148" s="18">
        <v>42317</v>
      </c>
      <c r="B148" s="8">
        <v>0</v>
      </c>
      <c r="C148" s="9">
        <v>0</v>
      </c>
      <c r="D148" s="9">
        <v>0</v>
      </c>
      <c r="E148" s="9">
        <v>0</v>
      </c>
      <c r="F148" s="14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</row>
    <row r="149" spans="1:11" x14ac:dyDescent="0.3">
      <c r="A149" s="18">
        <v>42318</v>
      </c>
      <c r="B149" s="8">
        <v>0</v>
      </c>
      <c r="C149" s="9">
        <v>0</v>
      </c>
      <c r="D149" s="9">
        <v>0</v>
      </c>
      <c r="E149" s="9">
        <v>0</v>
      </c>
      <c r="F149" s="14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</row>
    <row r="150" spans="1:11" x14ac:dyDescent="0.3">
      <c r="A150" s="18">
        <v>42319</v>
      </c>
      <c r="B150" s="8">
        <v>0</v>
      </c>
      <c r="C150" s="9">
        <v>0</v>
      </c>
      <c r="D150" s="9">
        <v>0.3</v>
      </c>
      <c r="E150" s="9">
        <v>0</v>
      </c>
      <c r="F150" s="14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</row>
    <row r="151" spans="1:11" x14ac:dyDescent="0.3">
      <c r="A151" s="18">
        <v>42320</v>
      </c>
      <c r="B151" s="8">
        <v>0</v>
      </c>
      <c r="C151" s="9">
        <v>0</v>
      </c>
      <c r="D151" s="9">
        <v>0</v>
      </c>
      <c r="E151" s="9">
        <v>0</v>
      </c>
      <c r="F151" s="14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</row>
    <row r="152" spans="1:11" x14ac:dyDescent="0.3">
      <c r="A152" s="18">
        <v>42321</v>
      </c>
      <c r="B152" s="8">
        <v>0</v>
      </c>
      <c r="C152" s="10">
        <v>0</v>
      </c>
      <c r="D152" s="10">
        <v>0</v>
      </c>
      <c r="E152" s="10">
        <v>0</v>
      </c>
      <c r="F152" s="2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</row>
    <row r="153" spans="1:11" x14ac:dyDescent="0.3">
      <c r="A153" s="18">
        <v>42322</v>
      </c>
      <c r="B153" s="8">
        <v>0</v>
      </c>
      <c r="C153" s="10">
        <v>0</v>
      </c>
      <c r="D153" s="10">
        <v>0</v>
      </c>
      <c r="E153" s="10">
        <v>0</v>
      </c>
      <c r="F153" s="2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</row>
    <row r="154" spans="1:11" x14ac:dyDescent="0.3">
      <c r="A154" s="18">
        <v>42323</v>
      </c>
      <c r="B154" s="8">
        <v>0</v>
      </c>
      <c r="C154" s="10">
        <v>0</v>
      </c>
      <c r="D154" s="10">
        <v>0</v>
      </c>
      <c r="E154" s="10">
        <v>0</v>
      </c>
      <c r="F154" s="2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</row>
    <row r="155" spans="1:11" x14ac:dyDescent="0.3">
      <c r="A155" s="18">
        <v>42324</v>
      </c>
      <c r="B155" s="8">
        <v>0</v>
      </c>
      <c r="C155" s="10">
        <v>0</v>
      </c>
      <c r="D155" s="10">
        <v>0</v>
      </c>
      <c r="E155" s="10">
        <v>0</v>
      </c>
      <c r="F155" s="2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</row>
    <row r="156" spans="1:11" x14ac:dyDescent="0.3">
      <c r="A156" s="18">
        <v>42325</v>
      </c>
      <c r="B156" s="8">
        <v>0</v>
      </c>
      <c r="C156" s="10">
        <v>0</v>
      </c>
      <c r="D156" s="10">
        <v>0</v>
      </c>
      <c r="E156" s="10">
        <v>0</v>
      </c>
      <c r="F156" s="2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</row>
    <row r="157" spans="1:11" x14ac:dyDescent="0.3">
      <c r="A157" s="18">
        <v>42326</v>
      </c>
      <c r="B157" s="8">
        <v>0</v>
      </c>
      <c r="C157" s="10">
        <v>0</v>
      </c>
      <c r="D157" s="10">
        <v>0</v>
      </c>
      <c r="E157" s="10">
        <v>0</v>
      </c>
      <c r="F157" s="20">
        <v>0</v>
      </c>
      <c r="G157" s="10">
        <v>0</v>
      </c>
      <c r="H157" s="10">
        <v>0</v>
      </c>
      <c r="I157" s="10">
        <v>0</v>
      </c>
      <c r="J157" s="10">
        <v>1.5</v>
      </c>
      <c r="K157" s="10">
        <v>0</v>
      </c>
    </row>
    <row r="158" spans="1:11" x14ac:dyDescent="0.3">
      <c r="A158" s="18">
        <v>42327</v>
      </c>
      <c r="B158" s="8">
        <v>0</v>
      </c>
      <c r="C158" s="10">
        <v>0</v>
      </c>
      <c r="D158" s="10">
        <v>0</v>
      </c>
      <c r="E158" s="10">
        <v>0</v>
      </c>
      <c r="F158" s="20">
        <v>0</v>
      </c>
      <c r="G158" s="10">
        <v>0</v>
      </c>
      <c r="H158" s="10">
        <v>0</v>
      </c>
      <c r="I158" s="10">
        <v>0</v>
      </c>
      <c r="J158" s="10">
        <v>1.2</v>
      </c>
      <c r="K158" s="10">
        <v>0</v>
      </c>
    </row>
    <row r="159" spans="1:11" x14ac:dyDescent="0.3">
      <c r="A159" s="18">
        <v>42328</v>
      </c>
      <c r="B159" s="8">
        <v>0</v>
      </c>
      <c r="C159" s="10">
        <v>0</v>
      </c>
      <c r="D159" s="10">
        <v>0</v>
      </c>
      <c r="E159" s="10">
        <v>0.4</v>
      </c>
      <c r="F159" s="20">
        <v>0</v>
      </c>
      <c r="G159" s="10">
        <v>0</v>
      </c>
      <c r="H159" s="10">
        <v>0</v>
      </c>
      <c r="I159" s="10">
        <v>0</v>
      </c>
      <c r="J159" s="10">
        <v>1</v>
      </c>
      <c r="K159" s="10">
        <v>0</v>
      </c>
    </row>
    <row r="160" spans="1:11" x14ac:dyDescent="0.3">
      <c r="A160" s="18">
        <v>42329</v>
      </c>
      <c r="B160" s="8">
        <v>0</v>
      </c>
      <c r="C160" s="10">
        <v>0</v>
      </c>
      <c r="D160" s="10">
        <v>0</v>
      </c>
      <c r="E160" s="10">
        <v>0.1</v>
      </c>
      <c r="F160" s="20">
        <v>0</v>
      </c>
      <c r="G160" s="10">
        <v>0</v>
      </c>
      <c r="H160" s="10">
        <v>0</v>
      </c>
      <c r="I160" s="10">
        <v>0</v>
      </c>
      <c r="J160" s="10">
        <v>0.7</v>
      </c>
      <c r="K160" s="10">
        <v>0</v>
      </c>
    </row>
    <row r="161" spans="1:11" x14ac:dyDescent="0.3">
      <c r="A161" s="18">
        <v>42330</v>
      </c>
      <c r="B161" s="8">
        <v>0</v>
      </c>
      <c r="C161" s="10">
        <v>0</v>
      </c>
      <c r="D161" s="10">
        <v>0</v>
      </c>
      <c r="E161" s="10">
        <v>0</v>
      </c>
      <c r="F161" s="2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</row>
    <row r="162" spans="1:11" x14ac:dyDescent="0.3">
      <c r="A162" s="18">
        <v>42331</v>
      </c>
      <c r="B162" s="8">
        <v>0</v>
      </c>
      <c r="C162" s="10">
        <v>0</v>
      </c>
      <c r="D162" s="10">
        <v>0</v>
      </c>
      <c r="E162" s="10">
        <v>0</v>
      </c>
      <c r="F162" s="2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</row>
    <row r="163" spans="1:11" x14ac:dyDescent="0.3">
      <c r="A163" s="18">
        <v>42332</v>
      </c>
      <c r="B163" s="8">
        <v>0</v>
      </c>
      <c r="C163" s="10">
        <v>0</v>
      </c>
      <c r="D163" s="10">
        <v>0</v>
      </c>
      <c r="E163" s="10">
        <v>0</v>
      </c>
      <c r="F163" s="2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</row>
    <row r="164" spans="1:11" x14ac:dyDescent="0.3">
      <c r="A164" s="18">
        <v>42333</v>
      </c>
      <c r="B164" s="8">
        <v>0</v>
      </c>
      <c r="C164" s="10">
        <v>0</v>
      </c>
      <c r="D164" s="10">
        <v>0</v>
      </c>
      <c r="E164" s="10">
        <v>0</v>
      </c>
      <c r="F164" s="2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</row>
    <row r="165" spans="1:11" x14ac:dyDescent="0.3">
      <c r="A165" s="18">
        <v>42334</v>
      </c>
      <c r="B165" s="8">
        <v>0</v>
      </c>
      <c r="C165" s="10">
        <v>3.5</v>
      </c>
      <c r="D165" s="10">
        <v>0</v>
      </c>
      <c r="E165" s="10">
        <v>0</v>
      </c>
      <c r="F165" s="2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</row>
    <row r="166" spans="1:11" x14ac:dyDescent="0.3">
      <c r="A166" s="18">
        <v>42335</v>
      </c>
      <c r="B166" s="8">
        <v>0</v>
      </c>
      <c r="C166" s="10">
        <v>2.5</v>
      </c>
      <c r="D166" s="10">
        <v>0</v>
      </c>
      <c r="E166" s="10">
        <v>0</v>
      </c>
      <c r="F166" s="20">
        <v>3</v>
      </c>
      <c r="G166" s="10">
        <v>0</v>
      </c>
      <c r="H166" s="10">
        <v>0.5</v>
      </c>
      <c r="I166" s="10">
        <v>0</v>
      </c>
      <c r="J166" s="10">
        <v>0</v>
      </c>
      <c r="K166" s="10">
        <v>0</v>
      </c>
    </row>
    <row r="167" spans="1:11" x14ac:dyDescent="0.3">
      <c r="A167" s="18">
        <v>42336</v>
      </c>
      <c r="B167" s="8">
        <v>0</v>
      </c>
      <c r="C167" s="10">
        <v>6.5</v>
      </c>
      <c r="D167" s="10">
        <v>0</v>
      </c>
      <c r="E167" s="10">
        <v>0</v>
      </c>
      <c r="F167" s="20">
        <v>3.2</v>
      </c>
      <c r="G167" s="10">
        <v>0</v>
      </c>
      <c r="H167" s="10">
        <v>4.5</v>
      </c>
      <c r="I167" s="10">
        <v>0</v>
      </c>
      <c r="J167" s="10">
        <v>0</v>
      </c>
      <c r="K167" s="10">
        <v>7</v>
      </c>
    </row>
    <row r="168" spans="1:11" x14ac:dyDescent="0.3">
      <c r="A168" s="18">
        <v>42337</v>
      </c>
      <c r="B168" s="8">
        <v>0</v>
      </c>
      <c r="C168" s="10">
        <v>4.5999999999999996</v>
      </c>
      <c r="D168" s="10">
        <v>0</v>
      </c>
      <c r="E168" s="10">
        <v>0</v>
      </c>
      <c r="F168" s="20">
        <v>2.9</v>
      </c>
      <c r="G168" s="10">
        <v>0</v>
      </c>
      <c r="H168" s="10">
        <v>2.5</v>
      </c>
      <c r="I168" s="10">
        <v>0</v>
      </c>
      <c r="J168" s="10">
        <v>0</v>
      </c>
      <c r="K168" s="10">
        <v>6.5</v>
      </c>
    </row>
    <row r="169" spans="1:11" ht="15" thickBot="1" x14ac:dyDescent="0.35">
      <c r="A169" s="18">
        <v>42338</v>
      </c>
      <c r="B169" s="8">
        <v>0</v>
      </c>
      <c r="C169" s="11">
        <v>2</v>
      </c>
      <c r="D169" s="11">
        <v>5</v>
      </c>
      <c r="E169" s="11">
        <v>0</v>
      </c>
      <c r="F169" s="20">
        <v>2.8</v>
      </c>
      <c r="G169" s="11">
        <v>0</v>
      </c>
      <c r="H169" s="11">
        <v>2</v>
      </c>
      <c r="I169" s="11">
        <v>0</v>
      </c>
      <c r="J169" s="11">
        <v>0</v>
      </c>
      <c r="K169" s="11">
        <v>10.5</v>
      </c>
    </row>
    <row r="170" spans="1:11" x14ac:dyDescent="0.3">
      <c r="A170" s="18">
        <v>42339</v>
      </c>
      <c r="B170" s="8">
        <v>0</v>
      </c>
      <c r="C170" s="12">
        <v>0</v>
      </c>
      <c r="D170" s="8">
        <v>11</v>
      </c>
      <c r="E170" s="8">
        <v>0</v>
      </c>
      <c r="F170" s="14">
        <v>2.7</v>
      </c>
      <c r="G170" s="8">
        <v>0</v>
      </c>
      <c r="H170" s="8">
        <v>3.8</v>
      </c>
      <c r="I170" s="63">
        <v>0</v>
      </c>
      <c r="J170" s="63">
        <v>0</v>
      </c>
      <c r="K170" s="63">
        <v>19</v>
      </c>
    </row>
    <row r="171" spans="1:11" x14ac:dyDescent="0.3">
      <c r="A171" s="18">
        <v>42340</v>
      </c>
      <c r="B171" s="8">
        <v>0</v>
      </c>
      <c r="C171" s="10">
        <v>0</v>
      </c>
      <c r="D171" s="9">
        <v>6.5</v>
      </c>
      <c r="E171" s="9">
        <v>0</v>
      </c>
      <c r="F171" s="14">
        <v>2.5</v>
      </c>
      <c r="G171" s="9">
        <v>5</v>
      </c>
      <c r="H171" s="9">
        <v>3.5</v>
      </c>
      <c r="I171" s="9">
        <v>0</v>
      </c>
      <c r="J171" s="9">
        <v>0</v>
      </c>
      <c r="K171" s="9">
        <v>15.5</v>
      </c>
    </row>
    <row r="172" spans="1:11" x14ac:dyDescent="0.3">
      <c r="A172" s="18">
        <v>42341</v>
      </c>
      <c r="B172" s="8">
        <v>0</v>
      </c>
      <c r="C172" s="10">
        <v>0</v>
      </c>
      <c r="D172" s="9">
        <v>5</v>
      </c>
      <c r="E172" s="9">
        <v>5.2</v>
      </c>
      <c r="F172" s="14">
        <v>2</v>
      </c>
      <c r="G172" s="9">
        <v>4.5</v>
      </c>
      <c r="H172" s="9">
        <v>3.5</v>
      </c>
      <c r="I172" s="9">
        <v>0</v>
      </c>
      <c r="J172" s="9">
        <v>0</v>
      </c>
      <c r="K172" s="9">
        <v>13.5</v>
      </c>
    </row>
    <row r="173" spans="1:11" x14ac:dyDescent="0.3">
      <c r="A173" s="18">
        <v>42342</v>
      </c>
      <c r="B173" s="8">
        <v>0</v>
      </c>
      <c r="C173" s="10">
        <v>0</v>
      </c>
      <c r="D173" s="9">
        <v>4.9000000000000004</v>
      </c>
      <c r="E173" s="9">
        <v>5</v>
      </c>
      <c r="F173" s="14">
        <v>0</v>
      </c>
      <c r="G173" s="9">
        <v>4</v>
      </c>
      <c r="H173" s="9">
        <v>0.5</v>
      </c>
      <c r="I173" s="9">
        <v>0</v>
      </c>
      <c r="J173" s="9">
        <v>0</v>
      </c>
      <c r="K173" s="9">
        <v>16</v>
      </c>
    </row>
    <row r="174" spans="1:11" x14ac:dyDescent="0.3">
      <c r="A174" s="18">
        <v>42343</v>
      </c>
      <c r="B174" s="8">
        <v>0</v>
      </c>
      <c r="C174" s="10">
        <v>0</v>
      </c>
      <c r="D174" s="9">
        <v>4.9000000000000004</v>
      </c>
      <c r="E174" s="9">
        <v>6</v>
      </c>
      <c r="F174" s="14">
        <v>0</v>
      </c>
      <c r="G174" s="9">
        <v>3.7</v>
      </c>
      <c r="H174" s="9">
        <v>0</v>
      </c>
      <c r="I174" s="9">
        <v>3</v>
      </c>
      <c r="J174" s="9">
        <v>0</v>
      </c>
      <c r="K174" s="9">
        <v>16</v>
      </c>
    </row>
    <row r="175" spans="1:11" x14ac:dyDescent="0.3">
      <c r="A175" s="18">
        <v>42344</v>
      </c>
      <c r="B175" s="8">
        <v>0</v>
      </c>
      <c r="C175" s="10">
        <v>0</v>
      </c>
      <c r="D175" s="9">
        <v>5.6</v>
      </c>
      <c r="E175" s="9">
        <v>9</v>
      </c>
      <c r="F175" s="14">
        <v>0</v>
      </c>
      <c r="G175" s="9">
        <v>3.1</v>
      </c>
      <c r="H175" s="9">
        <v>0</v>
      </c>
      <c r="I175" s="9">
        <v>3</v>
      </c>
      <c r="J175" s="9">
        <v>0</v>
      </c>
      <c r="K175" s="9">
        <v>15.2</v>
      </c>
    </row>
    <row r="176" spans="1:11" x14ac:dyDescent="0.3">
      <c r="A176" s="18">
        <v>42345</v>
      </c>
      <c r="B176" s="8">
        <v>0</v>
      </c>
      <c r="C176" s="10">
        <v>0</v>
      </c>
      <c r="D176" s="9">
        <v>5.5</v>
      </c>
      <c r="E176" s="9">
        <v>4.5</v>
      </c>
      <c r="F176" s="14">
        <v>0</v>
      </c>
      <c r="G176" s="9">
        <v>2.5</v>
      </c>
      <c r="H176" s="9">
        <v>0</v>
      </c>
      <c r="I176" s="9">
        <v>3</v>
      </c>
      <c r="J176" s="9">
        <v>0</v>
      </c>
      <c r="K176" s="9">
        <v>20</v>
      </c>
    </row>
    <row r="177" spans="1:11" x14ac:dyDescent="0.3">
      <c r="A177" s="18">
        <v>42346</v>
      </c>
      <c r="B177" s="8">
        <v>0</v>
      </c>
      <c r="C177" s="10">
        <v>0</v>
      </c>
      <c r="D177" s="9">
        <v>5.5</v>
      </c>
      <c r="E177" s="9">
        <v>0</v>
      </c>
      <c r="F177" s="14">
        <v>0.4</v>
      </c>
      <c r="G177" s="9">
        <v>2.2000000000000002</v>
      </c>
      <c r="H177" s="9">
        <v>0</v>
      </c>
      <c r="I177" s="9">
        <v>2.8</v>
      </c>
      <c r="J177" s="9">
        <v>0</v>
      </c>
      <c r="K177" s="9">
        <v>20.5</v>
      </c>
    </row>
    <row r="178" spans="1:11" x14ac:dyDescent="0.3">
      <c r="A178" s="18">
        <v>42347</v>
      </c>
      <c r="B178" s="8">
        <v>0</v>
      </c>
      <c r="C178" s="10">
        <v>0</v>
      </c>
      <c r="D178" s="9">
        <v>5.5</v>
      </c>
      <c r="E178" s="9">
        <v>4</v>
      </c>
      <c r="F178" s="14">
        <v>0.2</v>
      </c>
      <c r="G178" s="9">
        <v>1</v>
      </c>
      <c r="H178" s="9">
        <v>0</v>
      </c>
      <c r="I178" s="9">
        <v>2.5</v>
      </c>
      <c r="J178" s="9">
        <v>0</v>
      </c>
      <c r="K178" s="9">
        <v>19.5</v>
      </c>
    </row>
    <row r="179" spans="1:11" x14ac:dyDescent="0.3">
      <c r="A179" s="18">
        <v>42348</v>
      </c>
      <c r="B179" s="8">
        <v>0</v>
      </c>
      <c r="C179" s="10">
        <v>0</v>
      </c>
      <c r="D179" s="9">
        <v>5.3</v>
      </c>
      <c r="E179" s="9">
        <v>4.5</v>
      </c>
      <c r="F179" s="14">
        <v>0</v>
      </c>
      <c r="G179" s="9">
        <v>0</v>
      </c>
      <c r="H179" s="9">
        <v>0</v>
      </c>
      <c r="I179" s="9">
        <v>2</v>
      </c>
      <c r="J179" s="9">
        <v>0</v>
      </c>
      <c r="K179" s="9">
        <v>19</v>
      </c>
    </row>
    <row r="180" spans="1:11" x14ac:dyDescent="0.3">
      <c r="A180" s="18">
        <v>42349</v>
      </c>
      <c r="B180" s="8">
        <v>0</v>
      </c>
      <c r="C180" s="10">
        <v>0</v>
      </c>
      <c r="D180" s="9">
        <v>4</v>
      </c>
      <c r="E180" s="9">
        <v>4.5</v>
      </c>
      <c r="F180" s="14">
        <v>0.4</v>
      </c>
      <c r="G180" s="9">
        <v>0</v>
      </c>
      <c r="H180" s="9">
        <v>0</v>
      </c>
      <c r="I180" s="9">
        <v>1</v>
      </c>
      <c r="J180" s="9">
        <v>31</v>
      </c>
      <c r="K180" s="9">
        <v>17</v>
      </c>
    </row>
    <row r="181" spans="1:11" x14ac:dyDescent="0.3">
      <c r="A181" s="18">
        <v>42350</v>
      </c>
      <c r="B181" s="8">
        <v>0</v>
      </c>
      <c r="C181" s="10">
        <v>0</v>
      </c>
      <c r="D181" s="9">
        <v>2.5</v>
      </c>
      <c r="E181" s="9">
        <v>0</v>
      </c>
      <c r="F181" s="14">
        <v>0.3</v>
      </c>
      <c r="G181" s="9">
        <v>0</v>
      </c>
      <c r="H181" s="9">
        <v>0</v>
      </c>
      <c r="I181" s="9">
        <v>0</v>
      </c>
      <c r="J181" s="9">
        <v>27</v>
      </c>
      <c r="K181" s="9">
        <v>12</v>
      </c>
    </row>
    <row r="182" spans="1:11" x14ac:dyDescent="0.3">
      <c r="A182" s="18">
        <v>42351</v>
      </c>
      <c r="B182" s="8">
        <v>0</v>
      </c>
      <c r="C182" s="10">
        <v>0</v>
      </c>
      <c r="D182" s="10">
        <v>0</v>
      </c>
      <c r="E182" s="10">
        <v>0</v>
      </c>
      <c r="F182" s="20">
        <v>0</v>
      </c>
      <c r="G182" s="10">
        <v>0</v>
      </c>
      <c r="H182" s="10">
        <v>0</v>
      </c>
      <c r="I182" s="10">
        <v>0</v>
      </c>
      <c r="J182" s="10">
        <v>25</v>
      </c>
      <c r="K182" s="10">
        <v>8</v>
      </c>
    </row>
    <row r="183" spans="1:11" x14ac:dyDescent="0.3">
      <c r="A183" s="18">
        <v>42352</v>
      </c>
      <c r="B183" s="8">
        <v>0</v>
      </c>
      <c r="C183" s="10">
        <v>0</v>
      </c>
      <c r="D183" s="10">
        <v>6</v>
      </c>
      <c r="E183" s="10">
        <v>0</v>
      </c>
      <c r="F183" s="20">
        <v>0</v>
      </c>
      <c r="G183" s="10">
        <v>0</v>
      </c>
      <c r="H183" s="10">
        <v>0</v>
      </c>
      <c r="I183" s="10">
        <v>0</v>
      </c>
      <c r="J183" s="10">
        <v>21</v>
      </c>
      <c r="K183" s="10">
        <v>7</v>
      </c>
    </row>
    <row r="184" spans="1:11" x14ac:dyDescent="0.3">
      <c r="A184" s="18">
        <v>42353</v>
      </c>
      <c r="B184" s="8">
        <v>0</v>
      </c>
      <c r="C184" s="10">
        <v>0</v>
      </c>
      <c r="D184" s="10">
        <v>5</v>
      </c>
      <c r="E184" s="10">
        <v>0</v>
      </c>
      <c r="F184" s="20">
        <v>0.5</v>
      </c>
      <c r="G184" s="10">
        <v>0</v>
      </c>
      <c r="H184" s="10">
        <v>0</v>
      </c>
      <c r="I184" s="10">
        <v>0</v>
      </c>
      <c r="J184" s="10">
        <v>18</v>
      </c>
      <c r="K184" s="10">
        <v>7</v>
      </c>
    </row>
    <row r="185" spans="1:11" x14ac:dyDescent="0.3">
      <c r="A185" s="18">
        <v>42354</v>
      </c>
      <c r="B185" s="8">
        <v>0</v>
      </c>
      <c r="C185" s="10">
        <v>0</v>
      </c>
      <c r="D185" s="10">
        <v>4.7</v>
      </c>
      <c r="E185" s="10">
        <v>1.5</v>
      </c>
      <c r="F185" s="20">
        <v>1</v>
      </c>
      <c r="G185" s="10">
        <v>0</v>
      </c>
      <c r="H185" s="10">
        <v>0</v>
      </c>
      <c r="I185" s="10">
        <v>0</v>
      </c>
      <c r="J185" s="10">
        <v>14</v>
      </c>
      <c r="K185" s="10">
        <v>6.5</v>
      </c>
    </row>
    <row r="186" spans="1:11" x14ac:dyDescent="0.3">
      <c r="A186" s="18">
        <v>42355</v>
      </c>
      <c r="B186" s="8">
        <v>0</v>
      </c>
      <c r="C186" s="10">
        <v>0</v>
      </c>
      <c r="D186" s="10">
        <v>4</v>
      </c>
      <c r="E186" s="10">
        <v>1</v>
      </c>
      <c r="F186" s="20">
        <v>0.7</v>
      </c>
      <c r="G186" s="10">
        <v>0</v>
      </c>
      <c r="H186" s="10">
        <v>0</v>
      </c>
      <c r="I186" s="10">
        <v>0</v>
      </c>
      <c r="J186" s="10">
        <v>9</v>
      </c>
      <c r="K186" s="10">
        <v>6</v>
      </c>
    </row>
    <row r="187" spans="1:11" x14ac:dyDescent="0.3">
      <c r="A187" s="18">
        <v>42356</v>
      </c>
      <c r="B187" s="8">
        <v>0</v>
      </c>
      <c r="C187" s="10">
        <v>0</v>
      </c>
      <c r="D187" s="10">
        <v>4</v>
      </c>
      <c r="E187" s="10">
        <v>0</v>
      </c>
      <c r="F187" s="20">
        <v>0</v>
      </c>
      <c r="G187" s="10">
        <v>0</v>
      </c>
      <c r="H187" s="10">
        <v>0</v>
      </c>
      <c r="I187" s="10">
        <v>0</v>
      </c>
      <c r="J187" s="10">
        <v>9</v>
      </c>
      <c r="K187" s="10">
        <v>5</v>
      </c>
    </row>
    <row r="188" spans="1:11" x14ac:dyDescent="0.3">
      <c r="A188" s="18">
        <v>42357</v>
      </c>
      <c r="B188" s="8">
        <v>0</v>
      </c>
      <c r="C188" s="10">
        <v>0</v>
      </c>
      <c r="D188" s="10">
        <v>4.2</v>
      </c>
      <c r="E188" s="10">
        <v>0</v>
      </c>
      <c r="F188" s="20">
        <v>0</v>
      </c>
      <c r="G188" s="10">
        <v>0</v>
      </c>
      <c r="H188" s="10">
        <v>0</v>
      </c>
      <c r="I188" s="10">
        <v>0</v>
      </c>
      <c r="J188" s="10">
        <v>8</v>
      </c>
      <c r="K188" s="10">
        <v>4.5</v>
      </c>
    </row>
    <row r="189" spans="1:11" x14ac:dyDescent="0.3">
      <c r="A189" s="18">
        <v>42358</v>
      </c>
      <c r="B189" s="8">
        <v>0</v>
      </c>
      <c r="C189" s="10">
        <v>0</v>
      </c>
      <c r="D189" s="10">
        <v>4</v>
      </c>
      <c r="E189" s="10">
        <v>0.5</v>
      </c>
      <c r="F189" s="20">
        <v>1.5</v>
      </c>
      <c r="G189" s="10">
        <v>0</v>
      </c>
      <c r="H189" s="10">
        <v>0</v>
      </c>
      <c r="I189" s="10">
        <v>0.5</v>
      </c>
      <c r="J189" s="10">
        <v>8</v>
      </c>
      <c r="K189" s="10">
        <v>4</v>
      </c>
    </row>
    <row r="190" spans="1:11" x14ac:dyDescent="0.3">
      <c r="A190" s="18">
        <v>42359</v>
      </c>
      <c r="B190" s="8">
        <v>0</v>
      </c>
      <c r="C190" s="10">
        <v>0</v>
      </c>
      <c r="D190" s="10">
        <v>3.5</v>
      </c>
      <c r="E190" s="10">
        <v>2.5</v>
      </c>
      <c r="F190" s="20">
        <v>1.5</v>
      </c>
      <c r="G190" s="10">
        <v>0</v>
      </c>
      <c r="H190" s="10">
        <v>0</v>
      </c>
      <c r="I190" s="10">
        <v>3.5</v>
      </c>
      <c r="J190" s="10">
        <v>7.5</v>
      </c>
      <c r="K190" s="10">
        <v>2</v>
      </c>
    </row>
    <row r="191" spans="1:11" x14ac:dyDescent="0.3">
      <c r="A191" s="18">
        <v>42360</v>
      </c>
      <c r="B191" s="8">
        <v>0</v>
      </c>
      <c r="C191" s="10">
        <v>0</v>
      </c>
      <c r="D191" s="10">
        <v>3.3</v>
      </c>
      <c r="E191" s="10">
        <v>7</v>
      </c>
      <c r="F191" s="20">
        <v>1</v>
      </c>
      <c r="G191" s="10">
        <v>0</v>
      </c>
      <c r="H191" s="10">
        <v>0</v>
      </c>
      <c r="I191" s="10">
        <v>3</v>
      </c>
      <c r="J191" s="10">
        <v>6</v>
      </c>
      <c r="K191" s="10">
        <v>0</v>
      </c>
    </row>
    <row r="192" spans="1:11" x14ac:dyDescent="0.3">
      <c r="A192" s="18">
        <v>42361</v>
      </c>
      <c r="B192" s="8">
        <v>0</v>
      </c>
      <c r="C192" s="10">
        <v>0</v>
      </c>
      <c r="D192" s="10">
        <v>3</v>
      </c>
      <c r="E192" s="10">
        <v>7</v>
      </c>
      <c r="F192" s="20">
        <v>0</v>
      </c>
      <c r="G192" s="10">
        <v>0</v>
      </c>
      <c r="H192" s="10">
        <v>0</v>
      </c>
      <c r="I192" s="10">
        <v>2.5</v>
      </c>
      <c r="J192" s="10">
        <v>5</v>
      </c>
      <c r="K192" s="10">
        <v>0.3</v>
      </c>
    </row>
    <row r="193" spans="1:11" x14ac:dyDescent="0.3">
      <c r="A193" s="18">
        <v>42362</v>
      </c>
      <c r="B193" s="8">
        <v>0</v>
      </c>
      <c r="C193" s="10">
        <v>0</v>
      </c>
      <c r="D193" s="10">
        <v>3</v>
      </c>
      <c r="E193" s="10">
        <v>4.5</v>
      </c>
      <c r="F193" s="20">
        <v>1.5</v>
      </c>
      <c r="G193" s="10">
        <v>0</v>
      </c>
      <c r="H193" s="10">
        <v>0</v>
      </c>
      <c r="I193" s="10">
        <v>4</v>
      </c>
      <c r="J193" s="10">
        <v>3</v>
      </c>
      <c r="K193" s="10">
        <v>0.2</v>
      </c>
    </row>
    <row r="194" spans="1:11" x14ac:dyDescent="0.3">
      <c r="A194" s="18">
        <v>42363</v>
      </c>
      <c r="B194" s="8">
        <v>0</v>
      </c>
      <c r="C194" s="10">
        <v>0</v>
      </c>
      <c r="D194" s="10">
        <v>13</v>
      </c>
      <c r="E194" s="10">
        <v>3</v>
      </c>
      <c r="F194" s="20">
        <v>1.5</v>
      </c>
      <c r="G194" s="10">
        <v>0</v>
      </c>
      <c r="H194" s="10">
        <v>0</v>
      </c>
      <c r="I194" s="10">
        <v>4</v>
      </c>
      <c r="J194" s="10">
        <v>0</v>
      </c>
      <c r="K194" s="10">
        <v>0</v>
      </c>
    </row>
    <row r="195" spans="1:11" x14ac:dyDescent="0.3">
      <c r="A195" s="18">
        <v>42364</v>
      </c>
      <c r="B195" s="8">
        <v>0</v>
      </c>
      <c r="C195" s="10">
        <v>0</v>
      </c>
      <c r="D195" s="10">
        <v>10.5</v>
      </c>
      <c r="E195" s="10">
        <v>0</v>
      </c>
      <c r="F195" s="20">
        <v>3</v>
      </c>
      <c r="G195" s="10">
        <v>0</v>
      </c>
      <c r="H195" s="10">
        <v>0</v>
      </c>
      <c r="I195" s="10">
        <v>3.5</v>
      </c>
      <c r="J195" s="10">
        <v>0</v>
      </c>
      <c r="K195" s="10">
        <v>0</v>
      </c>
    </row>
    <row r="196" spans="1:11" x14ac:dyDescent="0.3">
      <c r="A196" s="18">
        <v>42365</v>
      </c>
      <c r="B196" s="8">
        <v>0</v>
      </c>
      <c r="C196" s="10">
        <v>0</v>
      </c>
      <c r="D196" s="10">
        <v>9.5</v>
      </c>
      <c r="E196" s="10">
        <v>0</v>
      </c>
      <c r="F196" s="20">
        <v>1.4</v>
      </c>
      <c r="G196" s="10">
        <v>0</v>
      </c>
      <c r="H196" s="10">
        <v>0</v>
      </c>
      <c r="I196" s="10">
        <v>3</v>
      </c>
      <c r="J196" s="10">
        <v>0</v>
      </c>
      <c r="K196" s="10">
        <v>0</v>
      </c>
    </row>
    <row r="197" spans="1:11" x14ac:dyDescent="0.3">
      <c r="A197" s="18">
        <v>42366</v>
      </c>
      <c r="B197" s="8">
        <v>0</v>
      </c>
      <c r="C197" s="10">
        <v>0</v>
      </c>
      <c r="D197" s="10">
        <v>12.5</v>
      </c>
      <c r="E197" s="10">
        <v>0</v>
      </c>
      <c r="F197" s="20">
        <v>0</v>
      </c>
      <c r="G197" s="10">
        <v>0.5</v>
      </c>
      <c r="H197" s="10">
        <v>0</v>
      </c>
      <c r="I197" s="10">
        <v>3</v>
      </c>
      <c r="J197" s="10">
        <v>0</v>
      </c>
      <c r="K197" s="10">
        <v>0</v>
      </c>
    </row>
    <row r="198" spans="1:11" x14ac:dyDescent="0.3">
      <c r="A198" s="18">
        <v>42367</v>
      </c>
      <c r="B198" s="8">
        <v>0</v>
      </c>
      <c r="C198" s="10">
        <v>0</v>
      </c>
      <c r="D198" s="10">
        <v>12</v>
      </c>
      <c r="E198" s="10">
        <v>0</v>
      </c>
      <c r="F198" s="20">
        <v>0</v>
      </c>
      <c r="G198" s="10">
        <v>0</v>
      </c>
      <c r="H198" s="10">
        <v>0</v>
      </c>
      <c r="I198" s="10">
        <v>3</v>
      </c>
      <c r="J198" s="10">
        <v>0</v>
      </c>
      <c r="K198" s="10">
        <v>0</v>
      </c>
    </row>
    <row r="199" spans="1:11" x14ac:dyDescent="0.3">
      <c r="A199" s="18">
        <v>42368</v>
      </c>
      <c r="B199" s="8">
        <v>0</v>
      </c>
      <c r="C199" s="10">
        <v>0</v>
      </c>
      <c r="D199" s="10">
        <v>11.5</v>
      </c>
      <c r="E199" s="10">
        <v>0</v>
      </c>
      <c r="F199" s="20">
        <v>0</v>
      </c>
      <c r="G199" s="10">
        <v>0</v>
      </c>
      <c r="H199" s="10">
        <v>0</v>
      </c>
      <c r="I199" s="10">
        <v>2</v>
      </c>
      <c r="J199" s="10">
        <v>0</v>
      </c>
      <c r="K199" s="10">
        <v>0</v>
      </c>
    </row>
    <row r="200" spans="1:11" ht="15" thickBot="1" x14ac:dyDescent="0.35">
      <c r="A200" s="18">
        <v>42369</v>
      </c>
      <c r="B200" s="8">
        <v>0</v>
      </c>
      <c r="C200" s="11">
        <v>0</v>
      </c>
      <c r="D200" s="11">
        <v>10.5</v>
      </c>
      <c r="E200" s="11">
        <v>0</v>
      </c>
      <c r="F200" s="20">
        <v>0</v>
      </c>
      <c r="G200" s="11">
        <v>0.5</v>
      </c>
      <c r="H200" s="11">
        <v>0</v>
      </c>
      <c r="I200" s="11">
        <v>1</v>
      </c>
      <c r="J200" s="11">
        <v>0</v>
      </c>
      <c r="K200" s="11">
        <v>0</v>
      </c>
    </row>
    <row r="201" spans="1:11" x14ac:dyDescent="0.3">
      <c r="A201" s="18">
        <v>42370</v>
      </c>
      <c r="B201" s="8">
        <v>0</v>
      </c>
      <c r="C201" s="8">
        <v>0</v>
      </c>
      <c r="D201" s="8">
        <v>10.5</v>
      </c>
      <c r="E201" s="8">
        <v>0</v>
      </c>
      <c r="F201" s="14">
        <v>3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</row>
    <row r="202" spans="1:11" x14ac:dyDescent="0.3">
      <c r="A202" s="18">
        <v>42371</v>
      </c>
      <c r="B202" s="9">
        <v>0</v>
      </c>
      <c r="C202" s="9">
        <v>0</v>
      </c>
      <c r="D202" s="9">
        <v>10.3</v>
      </c>
      <c r="E202" s="9">
        <v>0</v>
      </c>
      <c r="F202" s="14">
        <v>3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</row>
    <row r="203" spans="1:11" x14ac:dyDescent="0.3">
      <c r="A203" s="18">
        <v>42372</v>
      </c>
      <c r="B203" s="9">
        <v>4</v>
      </c>
      <c r="C203" s="9">
        <v>0</v>
      </c>
      <c r="D203" s="9">
        <v>11</v>
      </c>
      <c r="E203" s="9">
        <v>0</v>
      </c>
      <c r="F203" s="14">
        <v>3.5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</row>
    <row r="204" spans="1:11" x14ac:dyDescent="0.3">
      <c r="A204" s="18">
        <v>42373</v>
      </c>
      <c r="B204" s="9">
        <v>7.5</v>
      </c>
      <c r="C204" s="9">
        <v>2</v>
      </c>
      <c r="D204" s="9">
        <v>10.7</v>
      </c>
      <c r="E204" s="9">
        <v>0</v>
      </c>
      <c r="F204" s="14">
        <v>6.5</v>
      </c>
      <c r="G204" s="9">
        <v>9</v>
      </c>
      <c r="H204" s="9">
        <v>0</v>
      </c>
      <c r="I204" s="9">
        <v>0</v>
      </c>
      <c r="J204" s="9">
        <v>0</v>
      </c>
      <c r="K204" s="9">
        <v>0</v>
      </c>
    </row>
    <row r="205" spans="1:11" x14ac:dyDescent="0.3">
      <c r="A205" s="18">
        <v>42374</v>
      </c>
      <c r="B205" s="9">
        <v>8.1999999999999993</v>
      </c>
      <c r="C205" s="9">
        <v>1.5</v>
      </c>
      <c r="D205" s="9">
        <v>12</v>
      </c>
      <c r="E205" s="9">
        <v>0</v>
      </c>
      <c r="F205" s="14">
        <v>12</v>
      </c>
      <c r="G205" s="9">
        <v>8</v>
      </c>
      <c r="H205" s="9">
        <v>0</v>
      </c>
      <c r="I205" s="9">
        <v>0</v>
      </c>
      <c r="J205" s="9">
        <v>0</v>
      </c>
      <c r="K205" s="9">
        <v>0</v>
      </c>
    </row>
    <row r="206" spans="1:11" x14ac:dyDescent="0.3">
      <c r="A206" s="18">
        <v>42375</v>
      </c>
      <c r="B206" s="9">
        <v>9</v>
      </c>
      <c r="C206" s="9">
        <v>1.5</v>
      </c>
      <c r="D206" s="9">
        <v>11.5</v>
      </c>
      <c r="E206" s="9">
        <v>0</v>
      </c>
      <c r="F206" s="14">
        <v>16</v>
      </c>
      <c r="G206" s="9">
        <v>6.5</v>
      </c>
      <c r="H206" s="9">
        <v>0</v>
      </c>
      <c r="I206" s="9">
        <v>0</v>
      </c>
      <c r="J206" s="9">
        <v>0</v>
      </c>
      <c r="K206" s="9">
        <v>0.2</v>
      </c>
    </row>
    <row r="207" spans="1:11" x14ac:dyDescent="0.3">
      <c r="A207" s="18">
        <v>42376</v>
      </c>
      <c r="B207" s="9">
        <v>7</v>
      </c>
      <c r="C207" s="9">
        <v>1.2</v>
      </c>
      <c r="D207" s="9">
        <v>11</v>
      </c>
      <c r="E207" s="9">
        <v>0</v>
      </c>
      <c r="F207" s="14">
        <v>14</v>
      </c>
      <c r="G207" s="9">
        <v>6.2</v>
      </c>
      <c r="H207" s="9">
        <v>0</v>
      </c>
      <c r="I207" s="9">
        <v>0</v>
      </c>
      <c r="J207" s="9">
        <v>0</v>
      </c>
      <c r="K207" s="9">
        <v>0.5</v>
      </c>
    </row>
    <row r="208" spans="1:11" x14ac:dyDescent="0.3">
      <c r="A208" s="18">
        <v>42377</v>
      </c>
      <c r="B208" s="9">
        <v>6.8</v>
      </c>
      <c r="C208" s="9">
        <v>1</v>
      </c>
      <c r="D208" s="9">
        <v>10.7</v>
      </c>
      <c r="E208" s="9">
        <v>0</v>
      </c>
      <c r="F208" s="14">
        <v>14</v>
      </c>
      <c r="G208" s="9">
        <v>6</v>
      </c>
      <c r="H208" s="9">
        <v>0</v>
      </c>
      <c r="I208" s="9">
        <v>0</v>
      </c>
      <c r="J208" s="9">
        <v>0</v>
      </c>
      <c r="K208" s="9">
        <v>0.5</v>
      </c>
    </row>
    <row r="209" spans="1:11" x14ac:dyDescent="0.3">
      <c r="A209" s="18">
        <v>42378</v>
      </c>
      <c r="B209" s="9">
        <v>14</v>
      </c>
      <c r="C209" s="9">
        <v>0.5</v>
      </c>
      <c r="D209" s="9">
        <v>10.5</v>
      </c>
      <c r="E209" s="9">
        <v>0</v>
      </c>
      <c r="F209" s="14">
        <v>14</v>
      </c>
      <c r="G209" s="9">
        <v>5</v>
      </c>
      <c r="H209" s="9">
        <v>0</v>
      </c>
      <c r="I209" s="9">
        <v>0</v>
      </c>
      <c r="J209" s="9">
        <v>0</v>
      </c>
      <c r="K209" s="9">
        <v>0.4</v>
      </c>
    </row>
    <row r="210" spans="1:11" x14ac:dyDescent="0.3">
      <c r="A210" s="18">
        <v>42379</v>
      </c>
      <c r="B210" s="9">
        <v>10</v>
      </c>
      <c r="C210" s="9">
        <v>0</v>
      </c>
      <c r="D210" s="9">
        <v>11.5</v>
      </c>
      <c r="E210" s="9">
        <v>0</v>
      </c>
      <c r="F210" s="14">
        <v>12.5</v>
      </c>
      <c r="G210" s="9">
        <v>5</v>
      </c>
      <c r="H210" s="9">
        <v>0</v>
      </c>
      <c r="I210" s="9">
        <v>0</v>
      </c>
      <c r="J210" s="9">
        <v>0</v>
      </c>
      <c r="K210" s="9">
        <v>0.3</v>
      </c>
    </row>
    <row r="211" spans="1:11" x14ac:dyDescent="0.3">
      <c r="A211" s="18">
        <v>42380</v>
      </c>
      <c r="B211" s="9">
        <v>9</v>
      </c>
      <c r="C211" s="9">
        <v>0</v>
      </c>
      <c r="D211" s="9">
        <v>11.2</v>
      </c>
      <c r="E211" s="9">
        <v>0</v>
      </c>
      <c r="F211" s="14">
        <v>12</v>
      </c>
      <c r="G211" s="9">
        <v>4.5</v>
      </c>
      <c r="H211" s="9">
        <v>0</v>
      </c>
      <c r="I211" s="9">
        <v>0</v>
      </c>
      <c r="J211" s="9">
        <v>0</v>
      </c>
      <c r="K211" s="9">
        <v>0.3</v>
      </c>
    </row>
    <row r="212" spans="1:11" x14ac:dyDescent="0.3">
      <c r="A212" s="18">
        <v>42381</v>
      </c>
      <c r="B212" s="9">
        <v>7</v>
      </c>
      <c r="C212" s="9">
        <v>0</v>
      </c>
      <c r="D212" s="9">
        <v>11</v>
      </c>
      <c r="E212" s="9">
        <v>0</v>
      </c>
      <c r="F212" s="14">
        <v>12.5</v>
      </c>
      <c r="G212" s="9">
        <v>3.5</v>
      </c>
      <c r="H212" s="9">
        <v>0</v>
      </c>
      <c r="I212" s="9">
        <v>0</v>
      </c>
      <c r="J212" s="9">
        <v>0</v>
      </c>
      <c r="K212" s="9">
        <v>1</v>
      </c>
    </row>
    <row r="213" spans="1:11" x14ac:dyDescent="0.3">
      <c r="A213" s="18">
        <v>42382</v>
      </c>
      <c r="B213" s="10">
        <v>6</v>
      </c>
      <c r="C213" s="10">
        <v>0</v>
      </c>
      <c r="D213" s="10">
        <v>15</v>
      </c>
      <c r="E213" s="51">
        <v>0.5</v>
      </c>
      <c r="F213" s="64">
        <v>13</v>
      </c>
      <c r="G213" s="51">
        <v>3.3</v>
      </c>
      <c r="H213" s="51">
        <v>5.5</v>
      </c>
      <c r="I213" s="51">
        <v>0</v>
      </c>
      <c r="J213" s="51">
        <v>0</v>
      </c>
      <c r="K213" s="51">
        <v>0.5</v>
      </c>
    </row>
    <row r="214" spans="1:11" x14ac:dyDescent="0.3">
      <c r="A214" s="18">
        <v>42383</v>
      </c>
      <c r="B214" s="10">
        <v>5.5</v>
      </c>
      <c r="C214" s="10">
        <v>0</v>
      </c>
      <c r="D214" s="10">
        <v>36</v>
      </c>
      <c r="E214" s="10">
        <v>0</v>
      </c>
      <c r="F214" s="20">
        <v>10.5</v>
      </c>
      <c r="G214" s="10">
        <v>3.2</v>
      </c>
      <c r="H214" s="10">
        <v>8</v>
      </c>
      <c r="I214" s="10">
        <v>0</v>
      </c>
      <c r="J214" s="10">
        <v>0</v>
      </c>
      <c r="K214" s="10">
        <v>0.7</v>
      </c>
    </row>
    <row r="215" spans="1:11" x14ac:dyDescent="0.3">
      <c r="A215" s="18">
        <v>42384</v>
      </c>
      <c r="B215" s="10">
        <v>5</v>
      </c>
      <c r="C215" s="10">
        <v>2</v>
      </c>
      <c r="D215" s="10">
        <v>32</v>
      </c>
      <c r="E215" s="10">
        <v>0</v>
      </c>
      <c r="F215" s="20">
        <v>12</v>
      </c>
      <c r="G215" s="10">
        <v>3</v>
      </c>
      <c r="H215" s="10">
        <v>12</v>
      </c>
      <c r="I215" s="10">
        <v>0</v>
      </c>
      <c r="J215" s="10">
        <v>0</v>
      </c>
      <c r="K215" s="10">
        <v>0.4</v>
      </c>
    </row>
    <row r="216" spans="1:11" x14ac:dyDescent="0.3">
      <c r="A216" s="18">
        <v>42385</v>
      </c>
      <c r="B216" s="10">
        <v>4</v>
      </c>
      <c r="C216" s="10">
        <v>1.2</v>
      </c>
      <c r="D216" s="10">
        <v>31</v>
      </c>
      <c r="E216" s="10">
        <v>0.5</v>
      </c>
      <c r="F216" s="20">
        <v>15.5</v>
      </c>
      <c r="G216" s="10">
        <v>3</v>
      </c>
      <c r="H216" s="10">
        <v>9</v>
      </c>
      <c r="I216" s="10">
        <v>0</v>
      </c>
      <c r="J216" s="10">
        <v>0</v>
      </c>
      <c r="K216" s="10">
        <v>0.3</v>
      </c>
    </row>
    <row r="217" spans="1:11" x14ac:dyDescent="0.3">
      <c r="A217" s="18">
        <v>42386</v>
      </c>
      <c r="B217" s="10">
        <v>3</v>
      </c>
      <c r="C217" s="10">
        <v>1.2</v>
      </c>
      <c r="D217" s="10">
        <v>29</v>
      </c>
      <c r="E217" s="10">
        <v>3</v>
      </c>
      <c r="F217" s="20">
        <v>11</v>
      </c>
      <c r="G217" s="10">
        <v>2.5</v>
      </c>
      <c r="H217" s="10">
        <v>9</v>
      </c>
      <c r="I217" s="10">
        <v>4</v>
      </c>
      <c r="J217" s="10">
        <v>0</v>
      </c>
      <c r="K217" s="10">
        <v>1.5</v>
      </c>
    </row>
    <row r="218" spans="1:11" x14ac:dyDescent="0.3">
      <c r="A218" s="18">
        <v>42387</v>
      </c>
      <c r="B218" s="10">
        <v>2</v>
      </c>
      <c r="C218" s="10">
        <v>1.3</v>
      </c>
      <c r="D218" s="10">
        <v>28</v>
      </c>
      <c r="E218" s="10">
        <v>1.5</v>
      </c>
      <c r="F218" s="20">
        <v>9.5</v>
      </c>
      <c r="G218" s="10">
        <v>2.2000000000000002</v>
      </c>
      <c r="H218" s="10">
        <v>8.5</v>
      </c>
      <c r="I218" s="10">
        <v>3</v>
      </c>
      <c r="J218" s="10">
        <v>0</v>
      </c>
      <c r="K218" s="10">
        <v>0</v>
      </c>
    </row>
    <row r="219" spans="1:11" x14ac:dyDescent="0.3">
      <c r="A219" s="18">
        <v>42388</v>
      </c>
      <c r="B219" s="10">
        <v>1</v>
      </c>
      <c r="C219" s="10">
        <v>1.1000000000000001</v>
      </c>
      <c r="D219" s="10">
        <v>26</v>
      </c>
      <c r="E219" s="10">
        <v>1</v>
      </c>
      <c r="F219" s="20">
        <v>8</v>
      </c>
      <c r="G219" s="10">
        <v>2</v>
      </c>
      <c r="H219" s="10">
        <v>11</v>
      </c>
      <c r="I219" s="10">
        <v>2.5</v>
      </c>
      <c r="J219" s="10">
        <v>3</v>
      </c>
      <c r="K219" s="10">
        <v>0</v>
      </c>
    </row>
    <row r="220" spans="1:11" x14ac:dyDescent="0.3">
      <c r="A220" s="18">
        <v>42389</v>
      </c>
      <c r="B220" s="10">
        <v>0</v>
      </c>
      <c r="C220" s="10">
        <v>1</v>
      </c>
      <c r="D220" s="10">
        <v>25</v>
      </c>
      <c r="E220" s="10">
        <v>0</v>
      </c>
      <c r="F220" s="20">
        <v>8</v>
      </c>
      <c r="G220" s="10">
        <v>1.8</v>
      </c>
      <c r="H220" s="10">
        <v>10.5</v>
      </c>
      <c r="I220" s="10">
        <v>5.5</v>
      </c>
      <c r="J220" s="10">
        <v>11</v>
      </c>
      <c r="K220" s="10">
        <v>0</v>
      </c>
    </row>
    <row r="221" spans="1:11" x14ac:dyDescent="0.3">
      <c r="A221" s="18">
        <v>42390</v>
      </c>
      <c r="B221" s="10">
        <v>0</v>
      </c>
      <c r="C221" s="10">
        <v>1.6</v>
      </c>
      <c r="D221" s="10">
        <v>24.5</v>
      </c>
      <c r="E221" s="10">
        <v>0.3</v>
      </c>
      <c r="F221" s="20">
        <v>8</v>
      </c>
      <c r="G221" s="10">
        <v>1.5</v>
      </c>
      <c r="H221" s="10">
        <v>6</v>
      </c>
      <c r="I221" s="10">
        <v>3.5</v>
      </c>
      <c r="J221" s="10">
        <v>8</v>
      </c>
      <c r="K221" s="10">
        <v>0</v>
      </c>
    </row>
    <row r="222" spans="1:11" x14ac:dyDescent="0.3">
      <c r="A222" s="18">
        <v>42391</v>
      </c>
      <c r="B222" s="10">
        <v>0</v>
      </c>
      <c r="C222" s="10">
        <v>1.5</v>
      </c>
      <c r="D222" s="10">
        <v>23.5</v>
      </c>
      <c r="E222" s="10">
        <v>0</v>
      </c>
      <c r="F222" s="20">
        <v>8</v>
      </c>
      <c r="G222" s="10">
        <v>1.5</v>
      </c>
      <c r="H222" s="10">
        <v>0</v>
      </c>
      <c r="I222" s="10">
        <v>5</v>
      </c>
      <c r="J222" s="10">
        <v>7</v>
      </c>
      <c r="K222" s="10">
        <v>0</v>
      </c>
    </row>
    <row r="223" spans="1:11" x14ac:dyDescent="0.3">
      <c r="A223" s="18">
        <v>42392</v>
      </c>
      <c r="B223" s="10">
        <v>0</v>
      </c>
      <c r="C223" s="10">
        <v>1.5</v>
      </c>
      <c r="D223" s="10">
        <v>23</v>
      </c>
      <c r="E223" s="10">
        <v>0</v>
      </c>
      <c r="F223" s="20">
        <v>9</v>
      </c>
      <c r="G223" s="10">
        <v>1.3</v>
      </c>
      <c r="H223" s="10">
        <v>0</v>
      </c>
      <c r="I223" s="10">
        <v>4.5</v>
      </c>
      <c r="J223" s="10">
        <v>5</v>
      </c>
      <c r="K223" s="10">
        <v>2.7</v>
      </c>
    </row>
    <row r="224" spans="1:11" x14ac:dyDescent="0.3">
      <c r="A224" s="18">
        <v>42393</v>
      </c>
      <c r="B224" s="10">
        <v>0</v>
      </c>
      <c r="C224" s="10">
        <v>2.8</v>
      </c>
      <c r="D224" s="10">
        <v>22.5</v>
      </c>
      <c r="E224" s="10">
        <v>0</v>
      </c>
      <c r="F224" s="20">
        <v>8.5</v>
      </c>
      <c r="G224" s="10">
        <v>1</v>
      </c>
      <c r="H224" s="10">
        <v>0</v>
      </c>
      <c r="I224" s="10">
        <v>4</v>
      </c>
      <c r="J224" s="10">
        <v>3.5</v>
      </c>
      <c r="K224" s="10">
        <v>2.6</v>
      </c>
    </row>
    <row r="225" spans="1:11" x14ac:dyDescent="0.3">
      <c r="A225" s="18">
        <v>42394</v>
      </c>
      <c r="B225" s="10">
        <v>0.1</v>
      </c>
      <c r="C225" s="10">
        <v>3.7</v>
      </c>
      <c r="D225" s="10">
        <v>22</v>
      </c>
      <c r="E225" s="10">
        <v>0</v>
      </c>
      <c r="F225" s="20">
        <v>13</v>
      </c>
      <c r="G225" s="10">
        <v>0</v>
      </c>
      <c r="H225" s="10">
        <v>11.5</v>
      </c>
      <c r="I225" s="10">
        <v>3.8</v>
      </c>
      <c r="J225" s="10">
        <v>1.5</v>
      </c>
      <c r="K225" s="10">
        <v>2.5</v>
      </c>
    </row>
    <row r="226" spans="1:11" x14ac:dyDescent="0.3">
      <c r="A226" s="18">
        <v>42395</v>
      </c>
      <c r="B226" s="10">
        <v>0</v>
      </c>
      <c r="C226" s="10">
        <v>3.5</v>
      </c>
      <c r="D226" s="10">
        <v>22</v>
      </c>
      <c r="E226" s="10">
        <v>0</v>
      </c>
      <c r="F226" s="20">
        <v>12</v>
      </c>
      <c r="G226" s="10">
        <v>0</v>
      </c>
      <c r="H226" s="10">
        <v>10</v>
      </c>
      <c r="I226" s="10">
        <v>4.5</v>
      </c>
      <c r="J226" s="10">
        <v>0</v>
      </c>
      <c r="K226" s="10">
        <v>1</v>
      </c>
    </row>
    <row r="227" spans="1:11" x14ac:dyDescent="0.3">
      <c r="A227" s="18">
        <v>42396</v>
      </c>
      <c r="B227" s="10">
        <v>0</v>
      </c>
      <c r="C227" s="10">
        <v>3.2</v>
      </c>
      <c r="D227" s="10">
        <v>21.5</v>
      </c>
      <c r="E227" s="10">
        <v>0</v>
      </c>
      <c r="F227" s="20">
        <v>11.5</v>
      </c>
      <c r="G227" s="10">
        <v>0</v>
      </c>
      <c r="H227" s="10">
        <v>9</v>
      </c>
      <c r="I227" s="10">
        <v>7</v>
      </c>
      <c r="J227" s="10">
        <v>1</v>
      </c>
      <c r="K227" s="10">
        <v>1.5</v>
      </c>
    </row>
    <row r="228" spans="1:11" x14ac:dyDescent="0.3">
      <c r="A228" s="18">
        <v>42397</v>
      </c>
      <c r="B228" s="10">
        <v>0</v>
      </c>
      <c r="C228" s="10">
        <v>1.6</v>
      </c>
      <c r="D228" s="10">
        <v>21.5</v>
      </c>
      <c r="E228" s="10">
        <v>0</v>
      </c>
      <c r="F228" s="20">
        <v>11</v>
      </c>
      <c r="G228" s="10">
        <v>2</v>
      </c>
      <c r="H228" s="10">
        <v>9</v>
      </c>
      <c r="I228" s="10">
        <v>6</v>
      </c>
      <c r="J228" s="10">
        <v>0.7</v>
      </c>
      <c r="K228" s="10">
        <v>0</v>
      </c>
    </row>
    <row r="229" spans="1:11" x14ac:dyDescent="0.3">
      <c r="A229" s="18">
        <v>42398</v>
      </c>
      <c r="B229" s="10">
        <v>1.5</v>
      </c>
      <c r="C229" s="10">
        <v>0</v>
      </c>
      <c r="D229" s="10">
        <v>21.5</v>
      </c>
      <c r="E229" s="10">
        <v>0</v>
      </c>
      <c r="F229" s="20">
        <v>11.5</v>
      </c>
      <c r="G229" s="10">
        <v>2.5</v>
      </c>
      <c r="H229" s="10">
        <v>10.5</v>
      </c>
      <c r="I229" s="10">
        <v>4.5</v>
      </c>
      <c r="J229" s="10">
        <v>0.5</v>
      </c>
      <c r="K229" s="10">
        <v>0</v>
      </c>
    </row>
    <row r="230" spans="1:11" x14ac:dyDescent="0.3">
      <c r="A230" s="18">
        <v>42399</v>
      </c>
      <c r="B230" s="10">
        <v>0</v>
      </c>
      <c r="C230" s="10">
        <v>0</v>
      </c>
      <c r="D230" s="10">
        <v>21</v>
      </c>
      <c r="E230" s="10">
        <v>0</v>
      </c>
      <c r="F230" s="20">
        <v>11</v>
      </c>
      <c r="G230" s="10">
        <v>1</v>
      </c>
      <c r="H230" s="10">
        <v>11</v>
      </c>
      <c r="I230" s="10">
        <v>4.2</v>
      </c>
      <c r="J230" s="10">
        <v>0.5</v>
      </c>
      <c r="K230" s="10">
        <v>0</v>
      </c>
    </row>
    <row r="231" spans="1:11" ht="15" thickBot="1" x14ac:dyDescent="0.35">
      <c r="A231" s="18">
        <v>42400</v>
      </c>
      <c r="B231" s="11">
        <v>11</v>
      </c>
      <c r="C231" s="11">
        <v>0</v>
      </c>
      <c r="D231" s="11">
        <v>21</v>
      </c>
      <c r="E231" s="11">
        <v>0</v>
      </c>
      <c r="F231" s="20">
        <v>11</v>
      </c>
      <c r="G231" s="11">
        <v>0</v>
      </c>
      <c r="H231" s="62">
        <v>9</v>
      </c>
      <c r="I231" s="62">
        <v>4</v>
      </c>
      <c r="J231" s="62">
        <v>3</v>
      </c>
      <c r="K231" s="62">
        <v>0</v>
      </c>
    </row>
    <row r="232" spans="1:11" x14ac:dyDescent="0.3">
      <c r="A232" s="18">
        <v>42401</v>
      </c>
      <c r="B232" s="8">
        <v>5</v>
      </c>
      <c r="C232" s="8">
        <v>0</v>
      </c>
      <c r="D232" s="8">
        <v>21</v>
      </c>
      <c r="E232" s="8">
        <v>0</v>
      </c>
      <c r="F232" s="8">
        <v>10</v>
      </c>
      <c r="G232" s="8">
        <v>0</v>
      </c>
      <c r="H232" s="63">
        <v>9</v>
      </c>
      <c r="I232" s="63">
        <v>3.8</v>
      </c>
      <c r="J232" s="63">
        <v>0.5</v>
      </c>
      <c r="K232" s="68">
        <v>0.3</v>
      </c>
    </row>
    <row r="233" spans="1:11" x14ac:dyDescent="0.3">
      <c r="A233" s="18">
        <v>42402</v>
      </c>
      <c r="B233" s="9">
        <v>7</v>
      </c>
      <c r="C233" s="9">
        <v>0</v>
      </c>
      <c r="D233" s="9">
        <v>23</v>
      </c>
      <c r="E233" s="9">
        <v>0.5</v>
      </c>
      <c r="F233" s="9">
        <v>7</v>
      </c>
      <c r="G233" s="9">
        <v>0</v>
      </c>
      <c r="H233" s="9">
        <v>8.8000000000000007</v>
      </c>
      <c r="I233" s="9">
        <v>3.5</v>
      </c>
      <c r="J233" s="9">
        <v>2</v>
      </c>
      <c r="K233" s="69">
        <v>0.8</v>
      </c>
    </row>
    <row r="234" spans="1:11" x14ac:dyDescent="0.3">
      <c r="A234" s="18">
        <v>42403</v>
      </c>
      <c r="B234" s="9">
        <v>6.5</v>
      </c>
      <c r="C234" s="9">
        <v>0</v>
      </c>
      <c r="D234" s="9">
        <v>20.5</v>
      </c>
      <c r="E234" s="9">
        <v>7</v>
      </c>
      <c r="F234" s="9">
        <v>4</v>
      </c>
      <c r="G234" s="9">
        <v>0</v>
      </c>
      <c r="H234" s="9">
        <v>8</v>
      </c>
      <c r="I234" s="9">
        <v>12</v>
      </c>
      <c r="J234" s="9">
        <v>1.5</v>
      </c>
      <c r="K234" s="69">
        <v>0</v>
      </c>
    </row>
    <row r="235" spans="1:11" x14ac:dyDescent="0.3">
      <c r="A235" s="18">
        <v>42404</v>
      </c>
      <c r="B235" s="9">
        <v>16</v>
      </c>
      <c r="C235" s="9">
        <v>0</v>
      </c>
      <c r="D235" s="9">
        <v>16</v>
      </c>
      <c r="E235" s="9">
        <v>7</v>
      </c>
      <c r="F235" s="9">
        <v>3</v>
      </c>
      <c r="G235" s="9">
        <v>0</v>
      </c>
      <c r="H235" s="9">
        <v>4</v>
      </c>
      <c r="I235" s="9">
        <v>8.5</v>
      </c>
      <c r="J235" s="9">
        <v>15</v>
      </c>
      <c r="K235" s="69">
        <v>0</v>
      </c>
    </row>
    <row r="236" spans="1:11" x14ac:dyDescent="0.3">
      <c r="A236" s="18">
        <v>42405</v>
      </c>
      <c r="B236" s="9">
        <v>12</v>
      </c>
      <c r="C236" s="9">
        <v>0</v>
      </c>
      <c r="D236" s="9">
        <v>14</v>
      </c>
      <c r="E236" s="9">
        <v>6.5</v>
      </c>
      <c r="F236" s="9">
        <v>2</v>
      </c>
      <c r="G236" s="9">
        <v>0</v>
      </c>
      <c r="H236" s="9">
        <v>0</v>
      </c>
      <c r="I236" s="9">
        <v>6.5</v>
      </c>
      <c r="J236" s="9">
        <v>12</v>
      </c>
      <c r="K236" s="69">
        <v>0</v>
      </c>
    </row>
    <row r="237" spans="1:11" x14ac:dyDescent="0.3">
      <c r="A237" s="18">
        <v>42406</v>
      </c>
      <c r="B237" s="9">
        <v>9</v>
      </c>
      <c r="C237" s="9">
        <v>0</v>
      </c>
      <c r="D237" s="9">
        <v>13</v>
      </c>
      <c r="E237" s="9">
        <v>5.5</v>
      </c>
      <c r="F237" s="9">
        <v>1.5</v>
      </c>
      <c r="G237" s="9">
        <v>0</v>
      </c>
      <c r="H237" s="9">
        <v>0</v>
      </c>
      <c r="I237" s="9">
        <v>6.5</v>
      </c>
      <c r="J237" s="9">
        <v>11.5</v>
      </c>
      <c r="K237" s="69">
        <v>0</v>
      </c>
    </row>
    <row r="238" spans="1:11" x14ac:dyDescent="0.3">
      <c r="A238" s="18">
        <v>42407</v>
      </c>
      <c r="B238" s="9">
        <v>8</v>
      </c>
      <c r="C238" s="9">
        <v>0</v>
      </c>
      <c r="D238" s="9">
        <v>13</v>
      </c>
      <c r="E238" s="9">
        <v>5.5</v>
      </c>
      <c r="F238" s="9">
        <v>1</v>
      </c>
      <c r="G238" s="9">
        <v>0</v>
      </c>
      <c r="H238" s="9">
        <v>0.7</v>
      </c>
      <c r="I238" s="9">
        <v>5</v>
      </c>
      <c r="J238" s="9">
        <v>9</v>
      </c>
      <c r="K238" s="69">
        <v>0</v>
      </c>
    </row>
    <row r="239" spans="1:11" x14ac:dyDescent="0.3">
      <c r="A239" s="18">
        <v>42408</v>
      </c>
      <c r="B239" s="9">
        <v>15.5</v>
      </c>
      <c r="C239" s="9">
        <v>0</v>
      </c>
      <c r="D239" s="9">
        <v>12.5</v>
      </c>
      <c r="E239" s="9">
        <v>6</v>
      </c>
      <c r="F239" s="9">
        <v>0.5</v>
      </c>
      <c r="G239" s="9">
        <v>0</v>
      </c>
      <c r="H239" s="9">
        <v>0.5</v>
      </c>
      <c r="I239" s="9">
        <v>5</v>
      </c>
      <c r="J239" s="9">
        <v>8</v>
      </c>
      <c r="K239" s="69">
        <v>0</v>
      </c>
    </row>
    <row r="240" spans="1:11" x14ac:dyDescent="0.3">
      <c r="A240" s="18">
        <v>42409</v>
      </c>
      <c r="B240" s="9">
        <v>16</v>
      </c>
      <c r="C240" s="9">
        <v>0</v>
      </c>
      <c r="D240" s="9">
        <v>13</v>
      </c>
      <c r="E240" s="9">
        <v>6</v>
      </c>
      <c r="F240" s="9">
        <v>0</v>
      </c>
      <c r="G240" s="9">
        <v>0</v>
      </c>
      <c r="H240" s="9">
        <v>7.5</v>
      </c>
      <c r="I240" s="9">
        <v>4</v>
      </c>
      <c r="J240" s="9">
        <v>7</v>
      </c>
      <c r="K240" s="69">
        <v>0</v>
      </c>
    </row>
    <row r="241" spans="1:11" x14ac:dyDescent="0.3">
      <c r="A241" s="18">
        <v>42410</v>
      </c>
      <c r="B241" s="9">
        <v>13</v>
      </c>
      <c r="C241" s="9">
        <v>1.7</v>
      </c>
      <c r="D241" s="9">
        <v>13</v>
      </c>
      <c r="E241" s="9">
        <v>6.5</v>
      </c>
      <c r="F241" s="9">
        <v>0</v>
      </c>
      <c r="G241" s="9">
        <v>0</v>
      </c>
      <c r="H241" s="9">
        <v>9.5</v>
      </c>
      <c r="I241" s="9">
        <v>0</v>
      </c>
      <c r="J241" s="9">
        <v>7</v>
      </c>
      <c r="K241" s="69">
        <v>0</v>
      </c>
    </row>
    <row r="242" spans="1:11" x14ac:dyDescent="0.3">
      <c r="A242" s="18">
        <v>42411</v>
      </c>
      <c r="B242" s="9">
        <v>9</v>
      </c>
      <c r="C242" s="9">
        <v>0</v>
      </c>
      <c r="D242" s="9">
        <v>13</v>
      </c>
      <c r="E242" s="9">
        <v>6</v>
      </c>
      <c r="F242" s="9">
        <v>0</v>
      </c>
      <c r="G242" s="9">
        <v>0</v>
      </c>
      <c r="H242" s="9">
        <v>24</v>
      </c>
      <c r="I242" s="9">
        <v>0</v>
      </c>
      <c r="J242" s="9">
        <v>6.5</v>
      </c>
      <c r="K242" s="69">
        <v>0</v>
      </c>
    </row>
    <row r="243" spans="1:11" x14ac:dyDescent="0.3">
      <c r="A243" s="18">
        <v>42412</v>
      </c>
      <c r="B243" s="9">
        <v>7</v>
      </c>
      <c r="C243" s="9">
        <v>0</v>
      </c>
      <c r="D243" s="9">
        <v>12</v>
      </c>
      <c r="E243" s="9">
        <v>5</v>
      </c>
      <c r="F243" s="9">
        <v>1</v>
      </c>
      <c r="G243" s="9">
        <v>0</v>
      </c>
      <c r="H243" s="9">
        <v>24.5</v>
      </c>
      <c r="I243" s="9">
        <v>0</v>
      </c>
      <c r="J243" s="9">
        <v>9</v>
      </c>
      <c r="K243" s="69">
        <v>0</v>
      </c>
    </row>
    <row r="244" spans="1:11" x14ac:dyDescent="0.3">
      <c r="A244" s="18">
        <v>42413</v>
      </c>
      <c r="B244" s="10">
        <v>6.5</v>
      </c>
      <c r="C244" s="10">
        <v>0</v>
      </c>
      <c r="D244" s="10">
        <v>12</v>
      </c>
      <c r="E244" s="10">
        <v>6</v>
      </c>
      <c r="F244" s="10">
        <v>4</v>
      </c>
      <c r="G244" s="10">
        <v>0</v>
      </c>
      <c r="H244" s="10">
        <v>23.5</v>
      </c>
      <c r="I244" s="10">
        <v>0</v>
      </c>
      <c r="J244" s="10">
        <v>6</v>
      </c>
      <c r="K244" s="70">
        <v>0</v>
      </c>
    </row>
    <row r="245" spans="1:11" x14ac:dyDescent="0.3">
      <c r="A245" s="18">
        <v>42414</v>
      </c>
      <c r="B245" s="10">
        <v>6</v>
      </c>
      <c r="C245" s="10">
        <v>0</v>
      </c>
      <c r="D245" s="10">
        <v>11.5</v>
      </c>
      <c r="E245" s="10">
        <v>5</v>
      </c>
      <c r="F245" s="10">
        <v>1.5</v>
      </c>
      <c r="G245" s="10">
        <v>0</v>
      </c>
      <c r="H245" s="10">
        <v>22.5</v>
      </c>
      <c r="I245" s="10">
        <v>0</v>
      </c>
      <c r="J245" s="10">
        <v>5</v>
      </c>
      <c r="K245" s="70">
        <v>0</v>
      </c>
    </row>
    <row r="246" spans="1:11" x14ac:dyDescent="0.3">
      <c r="A246" s="18">
        <v>42415</v>
      </c>
      <c r="B246" s="10">
        <v>5.5</v>
      </c>
      <c r="C246" s="10">
        <v>0</v>
      </c>
      <c r="D246" s="10">
        <v>11</v>
      </c>
      <c r="E246" s="10">
        <v>5</v>
      </c>
      <c r="F246" s="10">
        <v>0</v>
      </c>
      <c r="G246" s="10">
        <v>0</v>
      </c>
      <c r="H246" s="10">
        <v>19</v>
      </c>
      <c r="I246" s="10">
        <v>0</v>
      </c>
      <c r="J246" s="10">
        <v>2.5</v>
      </c>
      <c r="K246" s="70">
        <v>0</v>
      </c>
    </row>
    <row r="247" spans="1:11" x14ac:dyDescent="0.3">
      <c r="A247" s="18">
        <v>42416</v>
      </c>
      <c r="B247" s="10">
        <v>5.3</v>
      </c>
      <c r="C247" s="10">
        <v>0</v>
      </c>
      <c r="D247" s="10">
        <v>10.5</v>
      </c>
      <c r="E247" s="10">
        <v>6</v>
      </c>
      <c r="F247" s="10">
        <v>0</v>
      </c>
      <c r="G247" s="10">
        <v>0</v>
      </c>
      <c r="H247" s="10">
        <v>18.5</v>
      </c>
      <c r="I247" s="10">
        <v>0</v>
      </c>
      <c r="J247" s="10">
        <v>0</v>
      </c>
      <c r="K247" s="70">
        <v>0</v>
      </c>
    </row>
    <row r="248" spans="1:11" x14ac:dyDescent="0.3">
      <c r="A248" s="18">
        <v>42417</v>
      </c>
      <c r="B248" s="10">
        <v>5</v>
      </c>
      <c r="C248" s="10">
        <v>0</v>
      </c>
      <c r="D248" s="10">
        <v>10</v>
      </c>
      <c r="E248" s="10">
        <v>6</v>
      </c>
      <c r="F248" s="10">
        <v>0</v>
      </c>
      <c r="G248" s="10">
        <v>0</v>
      </c>
      <c r="H248" s="10">
        <v>21</v>
      </c>
      <c r="I248" s="10">
        <v>0</v>
      </c>
      <c r="J248" s="10">
        <v>0</v>
      </c>
      <c r="K248" s="70">
        <v>0</v>
      </c>
    </row>
    <row r="249" spans="1:11" x14ac:dyDescent="0.3">
      <c r="A249" s="18">
        <v>42418</v>
      </c>
      <c r="B249" s="10">
        <v>4.5</v>
      </c>
      <c r="C249" s="10">
        <v>0</v>
      </c>
      <c r="D249" s="10">
        <v>12</v>
      </c>
      <c r="E249" s="10">
        <v>5.5</v>
      </c>
      <c r="F249" s="10">
        <v>0</v>
      </c>
      <c r="G249" s="10">
        <v>0</v>
      </c>
      <c r="H249" s="10">
        <v>26</v>
      </c>
      <c r="I249" s="10">
        <v>0</v>
      </c>
      <c r="J249" s="10">
        <v>0</v>
      </c>
      <c r="K249" s="70">
        <v>0</v>
      </c>
    </row>
    <row r="250" spans="1:11" x14ac:dyDescent="0.3">
      <c r="A250" s="18">
        <v>42419</v>
      </c>
      <c r="B250" s="10">
        <v>4.3</v>
      </c>
      <c r="C250" s="10">
        <v>0</v>
      </c>
      <c r="D250" s="10">
        <v>9.5</v>
      </c>
      <c r="E250" s="10">
        <v>4</v>
      </c>
      <c r="F250" s="10">
        <v>0</v>
      </c>
      <c r="G250" s="10">
        <v>0</v>
      </c>
      <c r="H250" s="10">
        <v>25.5</v>
      </c>
      <c r="I250" s="10">
        <v>0</v>
      </c>
      <c r="J250" s="10">
        <v>0</v>
      </c>
      <c r="K250" s="70">
        <v>0</v>
      </c>
    </row>
    <row r="251" spans="1:11" x14ac:dyDescent="0.3">
      <c r="A251" s="18">
        <v>42420</v>
      </c>
      <c r="B251" s="10">
        <v>3.8</v>
      </c>
      <c r="C251" s="10">
        <v>0</v>
      </c>
      <c r="D251" s="10">
        <v>8</v>
      </c>
      <c r="E251" s="10">
        <v>3</v>
      </c>
      <c r="F251" s="10">
        <v>0</v>
      </c>
      <c r="G251" s="10">
        <v>0</v>
      </c>
      <c r="H251" s="10">
        <v>25</v>
      </c>
      <c r="I251" s="10">
        <v>0</v>
      </c>
      <c r="J251" s="10">
        <v>0</v>
      </c>
      <c r="K251" s="70">
        <v>0</v>
      </c>
    </row>
    <row r="252" spans="1:11" x14ac:dyDescent="0.3">
      <c r="A252" s="18">
        <v>42421</v>
      </c>
      <c r="B252" s="10">
        <v>3.5</v>
      </c>
      <c r="C252" s="10">
        <v>0</v>
      </c>
      <c r="D252" s="10">
        <v>7</v>
      </c>
      <c r="E252" s="10">
        <v>2.5</v>
      </c>
      <c r="F252" s="10">
        <v>0</v>
      </c>
      <c r="G252" s="10">
        <v>3</v>
      </c>
      <c r="H252" s="10">
        <v>17.5</v>
      </c>
      <c r="I252" s="10">
        <v>0</v>
      </c>
      <c r="J252" s="10">
        <v>0</v>
      </c>
      <c r="K252" s="70">
        <v>0</v>
      </c>
    </row>
    <row r="253" spans="1:11" x14ac:dyDescent="0.3">
      <c r="A253" s="18">
        <v>42422</v>
      </c>
      <c r="B253" s="10">
        <v>2.5</v>
      </c>
      <c r="C253" s="10">
        <v>0</v>
      </c>
      <c r="D253" s="10">
        <v>5</v>
      </c>
      <c r="E253" s="10">
        <v>2</v>
      </c>
      <c r="F253" s="10">
        <v>0</v>
      </c>
      <c r="G253" s="10">
        <v>2.5</v>
      </c>
      <c r="H253" s="10">
        <v>15</v>
      </c>
      <c r="I253" s="10">
        <v>0</v>
      </c>
      <c r="J253" s="10">
        <v>0</v>
      </c>
      <c r="K253" s="70">
        <v>0</v>
      </c>
    </row>
    <row r="254" spans="1:11" x14ac:dyDescent="0.3">
      <c r="A254" s="18">
        <v>42423</v>
      </c>
      <c r="B254" s="10">
        <v>1</v>
      </c>
      <c r="C254" s="10">
        <v>0</v>
      </c>
      <c r="D254" s="10">
        <v>0</v>
      </c>
      <c r="E254" s="10">
        <v>1</v>
      </c>
      <c r="F254" s="10">
        <v>0</v>
      </c>
      <c r="G254" s="10">
        <v>0</v>
      </c>
      <c r="H254" s="10">
        <v>13</v>
      </c>
      <c r="I254" s="10">
        <v>0</v>
      </c>
      <c r="J254" s="10">
        <v>0</v>
      </c>
      <c r="K254" s="70">
        <v>0</v>
      </c>
    </row>
    <row r="255" spans="1:11" x14ac:dyDescent="0.3">
      <c r="A255" s="18">
        <v>42424</v>
      </c>
      <c r="B255" s="10">
        <v>0</v>
      </c>
      <c r="C255" s="10">
        <v>0</v>
      </c>
      <c r="D255" s="10">
        <v>0</v>
      </c>
      <c r="E255" s="10">
        <v>0.3</v>
      </c>
      <c r="F255" s="10">
        <v>0</v>
      </c>
      <c r="G255" s="10">
        <v>0</v>
      </c>
      <c r="H255" s="10">
        <v>12</v>
      </c>
      <c r="I255" s="10">
        <v>0</v>
      </c>
      <c r="J255" s="10">
        <v>0</v>
      </c>
      <c r="K255" s="70">
        <v>0</v>
      </c>
    </row>
    <row r="256" spans="1:11" x14ac:dyDescent="0.3">
      <c r="A256" s="18">
        <v>42425</v>
      </c>
      <c r="B256" s="10">
        <v>0</v>
      </c>
      <c r="C256" s="10">
        <v>0</v>
      </c>
      <c r="D256" s="10">
        <v>0</v>
      </c>
      <c r="E256" s="10">
        <v>0.3</v>
      </c>
      <c r="F256" s="10">
        <v>0</v>
      </c>
      <c r="G256" s="10">
        <v>0</v>
      </c>
      <c r="H256" s="10">
        <v>9.5</v>
      </c>
      <c r="I256" s="10">
        <v>0</v>
      </c>
      <c r="J256" s="10">
        <v>0</v>
      </c>
      <c r="K256" s="70">
        <v>0</v>
      </c>
    </row>
    <row r="257" spans="1:11" x14ac:dyDescent="0.3">
      <c r="A257" s="18">
        <v>42426</v>
      </c>
      <c r="B257" s="10">
        <v>0</v>
      </c>
      <c r="C257" s="10">
        <v>0</v>
      </c>
      <c r="D257" s="10">
        <v>0</v>
      </c>
      <c r="E257" s="10">
        <v>0</v>
      </c>
      <c r="F257" s="10">
        <v>0</v>
      </c>
      <c r="G257" s="10">
        <v>0</v>
      </c>
      <c r="H257" s="10">
        <v>5</v>
      </c>
      <c r="I257" s="10">
        <v>0</v>
      </c>
      <c r="J257" s="10">
        <v>0</v>
      </c>
      <c r="K257" s="70">
        <v>0</v>
      </c>
    </row>
    <row r="258" spans="1:11" x14ac:dyDescent="0.3">
      <c r="A258" s="18">
        <v>42427</v>
      </c>
      <c r="B258" s="10">
        <v>0</v>
      </c>
      <c r="C258" s="10">
        <v>0</v>
      </c>
      <c r="D258" s="10">
        <v>0</v>
      </c>
      <c r="E258" s="10">
        <v>0</v>
      </c>
      <c r="F258" s="10">
        <v>0</v>
      </c>
      <c r="G258" s="10">
        <v>0</v>
      </c>
      <c r="H258" s="10">
        <v>1</v>
      </c>
      <c r="I258" s="10">
        <v>0</v>
      </c>
      <c r="J258" s="10">
        <v>0</v>
      </c>
      <c r="K258" s="70">
        <v>0</v>
      </c>
    </row>
    <row r="259" spans="1:11" ht="15" thickBot="1" x14ac:dyDescent="0.35">
      <c r="A259" s="18">
        <v>42428</v>
      </c>
      <c r="B259" s="11">
        <v>0</v>
      </c>
      <c r="C259" s="10">
        <v>0</v>
      </c>
      <c r="D259" s="11">
        <v>0</v>
      </c>
      <c r="E259" s="11">
        <v>0</v>
      </c>
      <c r="F259" s="11">
        <v>0</v>
      </c>
      <c r="G259" s="62">
        <v>3</v>
      </c>
      <c r="H259" s="11">
        <v>0</v>
      </c>
      <c r="I259" s="11">
        <v>0</v>
      </c>
      <c r="J259" s="11">
        <v>0</v>
      </c>
      <c r="K259" s="70">
        <v>0</v>
      </c>
    </row>
    <row r="260" spans="1:11" ht="15" thickBot="1" x14ac:dyDescent="0.35">
      <c r="A260" s="18">
        <v>42429</v>
      </c>
      <c r="B260" s="32">
        <v>0</v>
      </c>
      <c r="C260" s="11">
        <v>0</v>
      </c>
      <c r="D260" s="30">
        <v>0</v>
      </c>
      <c r="E260" s="32">
        <v>0</v>
      </c>
      <c r="F260" s="8">
        <v>0</v>
      </c>
      <c r="G260" s="11">
        <v>0</v>
      </c>
      <c r="K260" s="71">
        <v>0</v>
      </c>
    </row>
    <row r="261" spans="1:11" x14ac:dyDescent="0.3">
      <c r="A261" s="18">
        <v>42430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63">
        <v>0</v>
      </c>
      <c r="I261" s="63">
        <v>0</v>
      </c>
      <c r="J261" s="63">
        <v>0</v>
      </c>
      <c r="K261" s="72">
        <v>0</v>
      </c>
    </row>
    <row r="262" spans="1:11" x14ac:dyDescent="0.3">
      <c r="A262" s="18">
        <v>42431</v>
      </c>
      <c r="B262" s="9">
        <v>0</v>
      </c>
      <c r="C262" s="9">
        <v>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69">
        <v>0</v>
      </c>
    </row>
    <row r="263" spans="1:11" x14ac:dyDescent="0.3">
      <c r="A263" s="18">
        <v>42432</v>
      </c>
      <c r="B263" s="9">
        <v>0</v>
      </c>
      <c r="C263" s="9">
        <v>0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69">
        <v>0</v>
      </c>
    </row>
    <row r="264" spans="1:11" x14ac:dyDescent="0.3">
      <c r="A264" s="18">
        <v>42433</v>
      </c>
      <c r="B264" s="9">
        <v>0.5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69">
        <v>0</v>
      </c>
    </row>
    <row r="265" spans="1:11" x14ac:dyDescent="0.3">
      <c r="A265" s="18">
        <v>42434</v>
      </c>
      <c r="B265" s="9">
        <v>0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69">
        <v>0</v>
      </c>
    </row>
    <row r="266" spans="1:11" x14ac:dyDescent="0.3">
      <c r="A266" s="18">
        <v>42435</v>
      </c>
      <c r="B266" s="9">
        <v>1</v>
      </c>
      <c r="C266" s="9">
        <v>0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69">
        <v>0</v>
      </c>
    </row>
    <row r="267" spans="1:11" x14ac:dyDescent="0.3">
      <c r="A267" s="18">
        <v>42436</v>
      </c>
      <c r="B267" s="9">
        <v>0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69">
        <v>0</v>
      </c>
    </row>
    <row r="268" spans="1:11" x14ac:dyDescent="0.3">
      <c r="A268" s="18">
        <v>42437</v>
      </c>
      <c r="B268" s="9">
        <v>0</v>
      </c>
      <c r="C268" s="9">
        <v>0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69">
        <v>0</v>
      </c>
    </row>
    <row r="269" spans="1:11" x14ac:dyDescent="0.3">
      <c r="A269" s="18">
        <v>42438</v>
      </c>
      <c r="B269" s="9">
        <v>0</v>
      </c>
      <c r="C269" s="9">
        <v>0</v>
      </c>
      <c r="D269" s="9">
        <v>0</v>
      </c>
      <c r="E269" s="9">
        <v>0</v>
      </c>
      <c r="F269" s="9">
        <v>0</v>
      </c>
      <c r="G269" s="9">
        <v>0</v>
      </c>
      <c r="H269" s="9">
        <v>0</v>
      </c>
      <c r="I269" s="9">
        <v>5</v>
      </c>
      <c r="J269" s="9">
        <v>0</v>
      </c>
      <c r="K269" s="69">
        <v>0</v>
      </c>
    </row>
    <row r="270" spans="1:11" x14ac:dyDescent="0.3">
      <c r="A270" s="18">
        <v>42439</v>
      </c>
      <c r="B270" s="9">
        <v>0</v>
      </c>
      <c r="C270" s="9">
        <v>0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0.5</v>
      </c>
      <c r="J270" s="9">
        <v>0</v>
      </c>
      <c r="K270" s="69">
        <v>0</v>
      </c>
    </row>
    <row r="271" spans="1:11" x14ac:dyDescent="0.3">
      <c r="A271" s="18">
        <v>42440</v>
      </c>
      <c r="B271" s="9">
        <v>0</v>
      </c>
      <c r="C271" s="9">
        <v>0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9">
        <v>0.3</v>
      </c>
      <c r="J271" s="9">
        <v>0</v>
      </c>
      <c r="K271" s="69">
        <v>0</v>
      </c>
    </row>
    <row r="272" spans="1:11" x14ac:dyDescent="0.3">
      <c r="A272" s="18">
        <v>42441</v>
      </c>
      <c r="B272" s="9">
        <v>0</v>
      </c>
      <c r="C272" s="9">
        <v>0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69">
        <v>0</v>
      </c>
    </row>
    <row r="273" spans="1:11" x14ac:dyDescent="0.3">
      <c r="A273" s="18">
        <v>42442</v>
      </c>
      <c r="B273" s="10">
        <v>0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70">
        <v>0</v>
      </c>
    </row>
    <row r="274" spans="1:11" x14ac:dyDescent="0.3">
      <c r="A274" s="18">
        <v>42443</v>
      </c>
      <c r="B274" s="10">
        <v>0</v>
      </c>
      <c r="C274" s="10">
        <v>2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70">
        <v>0</v>
      </c>
    </row>
    <row r="275" spans="1:11" x14ac:dyDescent="0.3">
      <c r="A275" s="18">
        <v>42444</v>
      </c>
      <c r="B275" s="10">
        <v>0</v>
      </c>
      <c r="C275" s="10">
        <v>0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70">
        <v>0</v>
      </c>
    </row>
    <row r="276" spans="1:11" x14ac:dyDescent="0.3">
      <c r="A276" s="18">
        <v>42445</v>
      </c>
      <c r="B276" s="10">
        <v>0</v>
      </c>
      <c r="C276" s="10">
        <v>0</v>
      </c>
      <c r="D276" s="10">
        <v>0</v>
      </c>
      <c r="E276" s="10">
        <v>0</v>
      </c>
      <c r="F276" s="10">
        <v>0</v>
      </c>
      <c r="G276" s="10">
        <v>0</v>
      </c>
      <c r="H276" s="10">
        <v>0</v>
      </c>
      <c r="I276" s="10">
        <v>2</v>
      </c>
      <c r="J276" s="10">
        <v>0</v>
      </c>
      <c r="K276" s="70">
        <v>0</v>
      </c>
    </row>
    <row r="277" spans="1:11" x14ac:dyDescent="0.3">
      <c r="A277" s="18">
        <v>42446</v>
      </c>
      <c r="B277" s="10">
        <v>0</v>
      </c>
      <c r="C277" s="10">
        <v>0</v>
      </c>
      <c r="D277" s="10">
        <v>0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70">
        <v>0</v>
      </c>
    </row>
    <row r="278" spans="1:11" x14ac:dyDescent="0.3">
      <c r="A278" s="18">
        <v>42447</v>
      </c>
      <c r="B278" s="10">
        <v>0</v>
      </c>
      <c r="C278" s="10">
        <v>0</v>
      </c>
      <c r="D278" s="10">
        <v>0</v>
      </c>
      <c r="E278" s="10">
        <v>8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70">
        <v>0</v>
      </c>
    </row>
    <row r="279" spans="1:11" x14ac:dyDescent="0.3">
      <c r="A279" s="18">
        <v>42448</v>
      </c>
      <c r="B279" s="10">
        <v>0</v>
      </c>
      <c r="C279" s="10">
        <v>0</v>
      </c>
      <c r="D279" s="10">
        <v>0</v>
      </c>
      <c r="E279" s="10">
        <v>6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70">
        <v>0</v>
      </c>
    </row>
    <row r="280" spans="1:11" x14ac:dyDescent="0.3">
      <c r="A280" s="18">
        <v>42449</v>
      </c>
      <c r="B280" s="10">
        <v>0</v>
      </c>
      <c r="C280" s="10">
        <v>0</v>
      </c>
      <c r="D280" s="10">
        <v>0</v>
      </c>
      <c r="E280" s="10">
        <v>4.5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70">
        <v>0</v>
      </c>
    </row>
    <row r="281" spans="1:11" x14ac:dyDescent="0.3">
      <c r="A281" s="18">
        <v>42450</v>
      </c>
      <c r="B281" s="10">
        <v>0</v>
      </c>
      <c r="C281" s="10">
        <v>0</v>
      </c>
      <c r="D281" s="10">
        <v>0</v>
      </c>
      <c r="E281" s="10">
        <v>4.5</v>
      </c>
      <c r="F281" s="10">
        <v>0</v>
      </c>
      <c r="G281" s="10">
        <v>0.3</v>
      </c>
      <c r="H281" s="10">
        <v>0</v>
      </c>
      <c r="I281" s="10">
        <v>0</v>
      </c>
      <c r="J281" s="10">
        <v>0</v>
      </c>
      <c r="K281" s="70">
        <v>0</v>
      </c>
    </row>
    <row r="282" spans="1:11" x14ac:dyDescent="0.3">
      <c r="A282" s="18">
        <v>42451</v>
      </c>
      <c r="B282" s="10">
        <v>0</v>
      </c>
      <c r="C282" s="10">
        <v>0</v>
      </c>
      <c r="D282" s="10">
        <v>0</v>
      </c>
      <c r="E282" s="10">
        <v>2</v>
      </c>
      <c r="F282" s="10">
        <v>0</v>
      </c>
      <c r="G282" s="10">
        <v>1</v>
      </c>
      <c r="H282" s="10">
        <v>0</v>
      </c>
      <c r="I282" s="10">
        <v>0</v>
      </c>
      <c r="J282" s="10">
        <v>0</v>
      </c>
      <c r="K282" s="70">
        <v>0</v>
      </c>
    </row>
    <row r="283" spans="1:11" x14ac:dyDescent="0.3">
      <c r="A283" s="18">
        <v>42452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70">
        <v>0</v>
      </c>
    </row>
    <row r="284" spans="1:11" x14ac:dyDescent="0.3">
      <c r="A284" s="18">
        <v>42453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70">
        <v>0</v>
      </c>
    </row>
    <row r="285" spans="1:11" x14ac:dyDescent="0.3">
      <c r="A285" s="18">
        <v>42454</v>
      </c>
      <c r="B285" s="10">
        <v>0</v>
      </c>
      <c r="C285" s="10">
        <v>0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70">
        <v>0</v>
      </c>
    </row>
    <row r="286" spans="1:11" x14ac:dyDescent="0.3">
      <c r="A286" s="18">
        <v>42455</v>
      </c>
      <c r="B286" s="10">
        <v>0</v>
      </c>
      <c r="C286" s="10">
        <v>0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70">
        <v>0</v>
      </c>
    </row>
    <row r="287" spans="1:11" x14ac:dyDescent="0.3">
      <c r="A287" s="18">
        <v>42456</v>
      </c>
      <c r="B287" s="10">
        <v>0</v>
      </c>
      <c r="C287" s="10">
        <v>0</v>
      </c>
      <c r="D287" s="10">
        <v>0</v>
      </c>
      <c r="E287" s="10">
        <v>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70">
        <v>0</v>
      </c>
    </row>
    <row r="288" spans="1:11" x14ac:dyDescent="0.3">
      <c r="A288" s="18">
        <v>42457</v>
      </c>
      <c r="B288" s="10">
        <v>0</v>
      </c>
      <c r="C288" s="10">
        <v>0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0.2</v>
      </c>
      <c r="K288" s="70">
        <v>0</v>
      </c>
    </row>
    <row r="289" spans="1:11" x14ac:dyDescent="0.3">
      <c r="A289" s="18">
        <v>42458</v>
      </c>
      <c r="B289" s="10">
        <v>0</v>
      </c>
      <c r="C289" s="10">
        <v>0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0.3</v>
      </c>
      <c r="K289" s="70">
        <v>0</v>
      </c>
    </row>
    <row r="290" spans="1:11" x14ac:dyDescent="0.3">
      <c r="A290" s="18">
        <v>42459</v>
      </c>
      <c r="B290" s="10">
        <v>0</v>
      </c>
      <c r="C290" s="10">
        <v>0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70">
        <v>0</v>
      </c>
    </row>
    <row r="291" spans="1:11" ht="15" thickBot="1" x14ac:dyDescent="0.35">
      <c r="A291" s="18">
        <v>42460</v>
      </c>
      <c r="B291" s="11">
        <v>0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71">
        <v>0</v>
      </c>
    </row>
    <row r="292" spans="1:11" x14ac:dyDescent="0.3">
      <c r="A292" s="18">
        <v>42461</v>
      </c>
      <c r="B292" s="8">
        <v>0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63">
        <v>0</v>
      </c>
      <c r="I292" s="63">
        <v>0</v>
      </c>
      <c r="J292" s="63">
        <v>0</v>
      </c>
      <c r="K292" s="68">
        <v>0</v>
      </c>
    </row>
    <row r="293" spans="1:11" x14ac:dyDescent="0.3">
      <c r="A293" s="18">
        <v>42462</v>
      </c>
      <c r="B293" s="9">
        <v>1</v>
      </c>
      <c r="C293" s="9">
        <v>0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69">
        <v>0</v>
      </c>
    </row>
    <row r="294" spans="1:11" x14ac:dyDescent="0.3">
      <c r="A294" s="18">
        <v>42463</v>
      </c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0.3</v>
      </c>
      <c r="J294" s="9">
        <v>0</v>
      </c>
      <c r="K294" s="69">
        <v>0</v>
      </c>
    </row>
    <row r="295" spans="1:11" x14ac:dyDescent="0.3">
      <c r="A295" s="18">
        <v>42464</v>
      </c>
      <c r="B295" s="9">
        <v>0</v>
      </c>
      <c r="C295" s="9">
        <v>0</v>
      </c>
      <c r="D295" s="9">
        <v>0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69">
        <v>0</v>
      </c>
    </row>
    <row r="296" spans="1:11" x14ac:dyDescent="0.3">
      <c r="A296" s="18">
        <v>42465</v>
      </c>
      <c r="B296" s="9">
        <v>0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69">
        <v>0</v>
      </c>
    </row>
    <row r="297" spans="1:11" x14ac:dyDescent="0.3">
      <c r="A297" s="18">
        <v>42466</v>
      </c>
      <c r="B297" s="9">
        <v>0</v>
      </c>
      <c r="C297" s="9">
        <v>0</v>
      </c>
      <c r="D297" s="9">
        <v>0</v>
      </c>
      <c r="E297" s="9">
        <v>0</v>
      </c>
      <c r="F297" s="9">
        <v>0</v>
      </c>
      <c r="G297" s="9">
        <v>0</v>
      </c>
      <c r="H297" s="9">
        <v>3</v>
      </c>
      <c r="I297" s="9">
        <v>0</v>
      </c>
      <c r="J297" s="9">
        <v>1</v>
      </c>
      <c r="K297" s="69">
        <v>0</v>
      </c>
    </row>
    <row r="298" spans="1:11" x14ac:dyDescent="0.3">
      <c r="A298" s="18">
        <v>42467</v>
      </c>
      <c r="B298" s="9">
        <v>0</v>
      </c>
      <c r="C298" s="9">
        <v>0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69">
        <v>0</v>
      </c>
    </row>
    <row r="299" spans="1:11" x14ac:dyDescent="0.3">
      <c r="A299" s="18">
        <v>42468</v>
      </c>
      <c r="B299" s="9">
        <v>0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69">
        <v>0</v>
      </c>
    </row>
    <row r="300" spans="1:11" x14ac:dyDescent="0.3">
      <c r="A300" s="18">
        <v>42469</v>
      </c>
      <c r="B300" s="9">
        <v>0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69">
        <v>0</v>
      </c>
    </row>
    <row r="301" spans="1:11" x14ac:dyDescent="0.3">
      <c r="A301" s="18">
        <v>42470</v>
      </c>
      <c r="B301" s="9">
        <v>0</v>
      </c>
      <c r="C301" s="9">
        <v>0</v>
      </c>
      <c r="D301" s="9">
        <v>0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69">
        <v>0</v>
      </c>
    </row>
    <row r="302" spans="1:11" x14ac:dyDescent="0.3">
      <c r="A302" s="18">
        <v>42471</v>
      </c>
      <c r="B302" s="9">
        <v>0</v>
      </c>
      <c r="C302" s="9">
        <v>0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69">
        <v>0</v>
      </c>
    </row>
    <row r="303" spans="1:11" x14ac:dyDescent="0.3">
      <c r="A303" s="18">
        <v>42472</v>
      </c>
      <c r="B303" s="9">
        <v>0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69">
        <v>0</v>
      </c>
    </row>
    <row r="304" spans="1:11" x14ac:dyDescent="0.3">
      <c r="A304" s="18">
        <v>42473</v>
      </c>
      <c r="B304" s="10">
        <v>0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70">
        <v>0</v>
      </c>
    </row>
    <row r="305" spans="1:11" x14ac:dyDescent="0.3">
      <c r="A305" s="18">
        <v>42474</v>
      </c>
      <c r="B305" s="10">
        <v>0</v>
      </c>
      <c r="C305" s="10">
        <v>0</v>
      </c>
      <c r="D305" s="10">
        <v>0</v>
      </c>
      <c r="E305" s="10">
        <v>0</v>
      </c>
      <c r="F305" s="10">
        <v>0</v>
      </c>
      <c r="G305" s="10">
        <v>0</v>
      </c>
      <c r="H305" s="10">
        <v>1.5</v>
      </c>
      <c r="I305" s="10">
        <v>0</v>
      </c>
      <c r="J305" s="10">
        <v>0</v>
      </c>
      <c r="K305" s="70">
        <v>0</v>
      </c>
    </row>
    <row r="306" spans="1:11" x14ac:dyDescent="0.3">
      <c r="A306" s="18">
        <v>42475</v>
      </c>
      <c r="B306" s="10">
        <v>0</v>
      </c>
      <c r="C306" s="10">
        <v>0</v>
      </c>
      <c r="D306" s="10">
        <v>0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70">
        <v>0</v>
      </c>
    </row>
    <row r="307" spans="1:11" x14ac:dyDescent="0.3">
      <c r="A307" s="18">
        <v>42476</v>
      </c>
      <c r="B307" s="10">
        <v>0</v>
      </c>
      <c r="C307" s="10">
        <v>0</v>
      </c>
      <c r="D307" s="10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70">
        <v>0</v>
      </c>
    </row>
    <row r="308" spans="1:11" x14ac:dyDescent="0.3">
      <c r="A308" s="18">
        <v>42477</v>
      </c>
      <c r="B308" s="10">
        <v>0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70">
        <v>0</v>
      </c>
    </row>
    <row r="309" spans="1:11" x14ac:dyDescent="0.3">
      <c r="A309" s="18">
        <v>42478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70">
        <v>0</v>
      </c>
    </row>
    <row r="310" spans="1:11" x14ac:dyDescent="0.3">
      <c r="A310" s="18">
        <v>42479</v>
      </c>
      <c r="B310" s="10">
        <v>0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70">
        <v>0</v>
      </c>
    </row>
    <row r="311" spans="1:11" x14ac:dyDescent="0.3">
      <c r="A311" s="18">
        <v>42480</v>
      </c>
      <c r="B311" s="10">
        <v>0</v>
      </c>
      <c r="C311" s="10">
        <v>0</v>
      </c>
      <c r="D311" s="10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70">
        <v>0</v>
      </c>
    </row>
    <row r="312" spans="1:11" x14ac:dyDescent="0.3">
      <c r="A312" s="18">
        <v>42481</v>
      </c>
      <c r="B312" s="10">
        <v>0</v>
      </c>
      <c r="C312" s="10">
        <v>0</v>
      </c>
      <c r="D312" s="10">
        <v>0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70">
        <v>0</v>
      </c>
    </row>
    <row r="313" spans="1:11" x14ac:dyDescent="0.3">
      <c r="A313" s="18">
        <v>42482</v>
      </c>
      <c r="B313" s="10">
        <v>0</v>
      </c>
      <c r="C313" s="10">
        <v>0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70">
        <v>0</v>
      </c>
    </row>
    <row r="314" spans="1:11" x14ac:dyDescent="0.3">
      <c r="A314" s="18">
        <v>42483</v>
      </c>
      <c r="B314" s="10">
        <v>0</v>
      </c>
      <c r="C314" s="10">
        <v>0</v>
      </c>
      <c r="D314" s="10">
        <v>0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70">
        <v>0</v>
      </c>
    </row>
    <row r="315" spans="1:11" x14ac:dyDescent="0.3">
      <c r="A315" s="18">
        <v>42484</v>
      </c>
      <c r="B315" s="10">
        <v>0</v>
      </c>
      <c r="C315" s="10">
        <v>0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70">
        <v>0</v>
      </c>
    </row>
    <row r="316" spans="1:11" x14ac:dyDescent="0.3">
      <c r="A316" s="18">
        <v>42485</v>
      </c>
      <c r="B316" s="10">
        <v>0</v>
      </c>
      <c r="C316" s="10">
        <v>0</v>
      </c>
      <c r="D316" s="10">
        <v>0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70">
        <v>0</v>
      </c>
    </row>
    <row r="317" spans="1:11" x14ac:dyDescent="0.3">
      <c r="A317" s="18">
        <v>42486</v>
      </c>
      <c r="B317" s="10">
        <v>0</v>
      </c>
      <c r="C317" s="10">
        <v>0</v>
      </c>
      <c r="D317" s="10">
        <v>0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70">
        <v>0</v>
      </c>
    </row>
    <row r="318" spans="1:11" x14ac:dyDescent="0.3">
      <c r="A318" s="18">
        <v>42487</v>
      </c>
      <c r="B318" s="10">
        <v>0</v>
      </c>
      <c r="C318" s="10">
        <v>0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70">
        <v>0</v>
      </c>
    </row>
    <row r="319" spans="1:11" x14ac:dyDescent="0.3">
      <c r="A319" s="18">
        <v>42488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70">
        <v>0</v>
      </c>
    </row>
    <row r="320" spans="1:11" x14ac:dyDescent="0.3">
      <c r="A320" s="18">
        <v>42489</v>
      </c>
      <c r="B320" s="10">
        <v>0</v>
      </c>
      <c r="C320" s="10">
        <v>0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70">
        <v>0</v>
      </c>
    </row>
    <row r="321" spans="1:11" ht="15" thickBot="1" x14ac:dyDescent="0.35">
      <c r="A321" s="18">
        <v>42490</v>
      </c>
      <c r="B321" s="11">
        <v>0</v>
      </c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71">
        <v>0</v>
      </c>
    </row>
    <row r="322" spans="1:11" x14ac:dyDescent="0.3">
      <c r="A322" s="18">
        <v>42491</v>
      </c>
      <c r="B322" s="8">
        <v>0</v>
      </c>
      <c r="C322" s="8">
        <v>0</v>
      </c>
      <c r="D322" s="8">
        <v>0</v>
      </c>
      <c r="F322" s="8">
        <v>0</v>
      </c>
      <c r="G322" s="8">
        <v>0</v>
      </c>
      <c r="J322" s="63">
        <v>0</v>
      </c>
    </row>
    <row r="323" spans="1:11" x14ac:dyDescent="0.3">
      <c r="A323" s="18">
        <v>42492</v>
      </c>
      <c r="B323" s="9">
        <v>0</v>
      </c>
      <c r="C323" s="9">
        <v>0</v>
      </c>
      <c r="D323" s="9">
        <v>0</v>
      </c>
      <c r="F323" s="9">
        <v>0</v>
      </c>
      <c r="G323" s="9">
        <v>0</v>
      </c>
      <c r="J323" s="9">
        <v>0</v>
      </c>
    </row>
    <row r="324" spans="1:11" x14ac:dyDescent="0.3">
      <c r="A324" s="18">
        <v>42493</v>
      </c>
      <c r="B324" s="9">
        <v>0</v>
      </c>
      <c r="C324" s="9">
        <v>0</v>
      </c>
      <c r="D324" s="9">
        <v>0</v>
      </c>
      <c r="F324" s="9">
        <v>0</v>
      </c>
      <c r="G324" s="9">
        <v>0</v>
      </c>
      <c r="J324" s="9">
        <v>0</v>
      </c>
    </row>
    <row r="325" spans="1:11" x14ac:dyDescent="0.3">
      <c r="A325" s="18">
        <v>42494</v>
      </c>
      <c r="B325" s="9">
        <v>0</v>
      </c>
      <c r="C325" s="9">
        <v>0</v>
      </c>
      <c r="D325" s="9">
        <v>0</v>
      </c>
      <c r="F325" s="9">
        <v>0</v>
      </c>
      <c r="G325" s="9">
        <v>0</v>
      </c>
      <c r="J325" s="9">
        <v>0</v>
      </c>
    </row>
    <row r="326" spans="1:11" x14ac:dyDescent="0.3">
      <c r="A326" s="18">
        <v>42495</v>
      </c>
      <c r="B326" s="9">
        <v>0</v>
      </c>
      <c r="C326" s="9">
        <v>0</v>
      </c>
      <c r="D326" s="9">
        <v>0</v>
      </c>
      <c r="F326" s="9">
        <v>0</v>
      </c>
      <c r="G326" s="9">
        <v>0</v>
      </c>
      <c r="J326" s="9">
        <v>0</v>
      </c>
    </row>
    <row r="327" spans="1:11" x14ac:dyDescent="0.3">
      <c r="A327" s="18">
        <v>42496</v>
      </c>
      <c r="B327" s="9">
        <v>0</v>
      </c>
      <c r="C327" s="9">
        <v>0</v>
      </c>
      <c r="D327" s="9">
        <v>0</v>
      </c>
      <c r="F327" s="9">
        <v>0</v>
      </c>
      <c r="G327" s="9">
        <v>0</v>
      </c>
      <c r="J327" s="9">
        <v>0</v>
      </c>
    </row>
    <row r="328" spans="1:11" x14ac:dyDescent="0.3">
      <c r="A328" s="18">
        <v>42497</v>
      </c>
      <c r="B328" s="9">
        <v>0</v>
      </c>
      <c r="C328" s="9">
        <v>0</v>
      </c>
      <c r="D328" s="9">
        <v>0</v>
      </c>
      <c r="F328" s="9">
        <v>0</v>
      </c>
      <c r="G328" s="9">
        <v>0</v>
      </c>
      <c r="J328" s="9">
        <v>0</v>
      </c>
    </row>
    <row r="329" spans="1:11" x14ac:dyDescent="0.3">
      <c r="A329" s="18">
        <v>42498</v>
      </c>
      <c r="B329" s="9">
        <v>0</v>
      </c>
      <c r="C329" s="9">
        <v>0</v>
      </c>
      <c r="D329" s="9">
        <v>0</v>
      </c>
      <c r="F329" s="9">
        <v>0</v>
      </c>
      <c r="G329" s="9">
        <v>0</v>
      </c>
      <c r="J329" s="9">
        <v>0</v>
      </c>
    </row>
    <row r="330" spans="1:11" x14ac:dyDescent="0.3">
      <c r="A330" s="18">
        <v>42499</v>
      </c>
      <c r="B330" s="9">
        <v>0</v>
      </c>
      <c r="C330" s="9">
        <v>0</v>
      </c>
      <c r="D330" s="9">
        <v>0</v>
      </c>
      <c r="F330" s="9">
        <v>0</v>
      </c>
      <c r="G330" s="9">
        <v>0</v>
      </c>
      <c r="J330" s="9">
        <v>0</v>
      </c>
    </row>
    <row r="331" spans="1:11" x14ac:dyDescent="0.3">
      <c r="A331" s="18">
        <v>42500</v>
      </c>
      <c r="B331" s="9">
        <v>0</v>
      </c>
      <c r="C331" s="9">
        <v>0</v>
      </c>
      <c r="D331" s="9">
        <v>0</v>
      </c>
      <c r="F331" s="9">
        <v>0</v>
      </c>
      <c r="G331" s="9">
        <v>0</v>
      </c>
      <c r="J331" s="9">
        <v>0</v>
      </c>
    </row>
    <row r="332" spans="1:11" x14ac:dyDescent="0.3">
      <c r="A332" s="18">
        <v>42501</v>
      </c>
      <c r="B332" s="9">
        <v>0</v>
      </c>
      <c r="C332" s="9">
        <v>0</v>
      </c>
      <c r="D332" s="9">
        <v>0</v>
      </c>
      <c r="F332" s="9">
        <v>0</v>
      </c>
      <c r="G332" s="9">
        <v>0</v>
      </c>
      <c r="J332" s="9">
        <v>0</v>
      </c>
    </row>
    <row r="333" spans="1:11" x14ac:dyDescent="0.3">
      <c r="A333" s="18">
        <v>42502</v>
      </c>
      <c r="B333" s="9">
        <v>0</v>
      </c>
      <c r="C333" s="9">
        <v>0</v>
      </c>
      <c r="D333" s="9">
        <v>0</v>
      </c>
      <c r="F333" s="9">
        <v>0</v>
      </c>
      <c r="G333" s="9">
        <v>0</v>
      </c>
      <c r="J333" s="9">
        <v>0</v>
      </c>
    </row>
    <row r="334" spans="1:11" x14ac:dyDescent="0.3">
      <c r="A334" s="18">
        <v>42503</v>
      </c>
      <c r="B334" s="10">
        <v>0</v>
      </c>
      <c r="C334" s="10">
        <v>0</v>
      </c>
      <c r="D334" s="10">
        <v>0</v>
      </c>
      <c r="F334" s="10">
        <v>0</v>
      </c>
      <c r="G334" s="10">
        <v>0</v>
      </c>
      <c r="J334" s="10">
        <v>0</v>
      </c>
    </row>
    <row r="335" spans="1:11" x14ac:dyDescent="0.3">
      <c r="A335" s="18">
        <v>42504</v>
      </c>
      <c r="B335" s="10">
        <v>0</v>
      </c>
      <c r="C335" s="10">
        <v>0</v>
      </c>
      <c r="D335" s="10">
        <v>0</v>
      </c>
      <c r="F335" s="10">
        <v>0</v>
      </c>
      <c r="G335" s="10">
        <v>0</v>
      </c>
      <c r="J335" s="10">
        <v>0</v>
      </c>
    </row>
    <row r="336" spans="1:11" x14ac:dyDescent="0.3">
      <c r="A336" s="18">
        <v>42505</v>
      </c>
      <c r="B336" s="10">
        <v>0</v>
      </c>
      <c r="C336" s="10">
        <v>0</v>
      </c>
      <c r="D336" s="10">
        <v>0</v>
      </c>
      <c r="F336" s="10">
        <v>0</v>
      </c>
      <c r="G336" s="10">
        <v>0</v>
      </c>
      <c r="J336" s="10">
        <v>0</v>
      </c>
    </row>
    <row r="337" spans="1:10" x14ac:dyDescent="0.3">
      <c r="A337" s="18">
        <v>42506</v>
      </c>
      <c r="B337" s="10">
        <v>0</v>
      </c>
      <c r="C337" s="10">
        <v>0</v>
      </c>
      <c r="D337" s="10">
        <v>0</v>
      </c>
      <c r="F337" s="10">
        <v>0</v>
      </c>
      <c r="G337" s="10">
        <v>0</v>
      </c>
      <c r="J337" s="10">
        <v>0</v>
      </c>
    </row>
    <row r="338" spans="1:10" x14ac:dyDescent="0.3">
      <c r="A338" s="18">
        <v>42507</v>
      </c>
      <c r="B338" s="10">
        <v>0</v>
      </c>
      <c r="C338" s="10">
        <v>0</v>
      </c>
      <c r="D338" s="10">
        <v>0</v>
      </c>
      <c r="F338" s="10">
        <v>0</v>
      </c>
      <c r="G338" s="10">
        <v>0</v>
      </c>
      <c r="J338" s="10">
        <v>0</v>
      </c>
    </row>
    <row r="339" spans="1:10" x14ac:dyDescent="0.3">
      <c r="A339" s="18">
        <v>42508</v>
      </c>
      <c r="B339" s="10">
        <v>0</v>
      </c>
      <c r="C339" s="10">
        <v>0</v>
      </c>
      <c r="D339" s="10">
        <v>0</v>
      </c>
      <c r="F339" s="10">
        <v>0</v>
      </c>
      <c r="G339" s="10">
        <v>0</v>
      </c>
      <c r="J339" s="10">
        <v>0</v>
      </c>
    </row>
    <row r="340" spans="1:10" x14ac:dyDescent="0.3">
      <c r="A340" s="18">
        <v>42509</v>
      </c>
      <c r="B340" s="10">
        <v>0</v>
      </c>
      <c r="C340" s="10">
        <v>0</v>
      </c>
      <c r="D340" s="10">
        <v>0</v>
      </c>
      <c r="F340" s="10">
        <v>0</v>
      </c>
      <c r="G340" s="10">
        <v>0</v>
      </c>
      <c r="J340" s="10">
        <v>0</v>
      </c>
    </row>
    <row r="341" spans="1:10" x14ac:dyDescent="0.3">
      <c r="A341" s="18">
        <v>42510</v>
      </c>
      <c r="B341" s="10">
        <v>0</v>
      </c>
      <c r="C341" s="10">
        <v>0</v>
      </c>
      <c r="D341" s="10">
        <v>0</v>
      </c>
      <c r="F341" s="10">
        <v>0</v>
      </c>
      <c r="G341" s="10">
        <v>0</v>
      </c>
      <c r="J341" s="10">
        <v>0</v>
      </c>
    </row>
    <row r="342" spans="1:10" x14ac:dyDescent="0.3">
      <c r="A342" s="18">
        <v>42511</v>
      </c>
      <c r="B342" s="10">
        <v>0</v>
      </c>
      <c r="C342" s="10">
        <v>0</v>
      </c>
      <c r="D342" s="10">
        <v>0</v>
      </c>
      <c r="F342" s="10">
        <v>0</v>
      </c>
      <c r="G342" s="10">
        <v>0</v>
      </c>
      <c r="J342" s="10">
        <v>0</v>
      </c>
    </row>
    <row r="343" spans="1:10" x14ac:dyDescent="0.3">
      <c r="A343" s="18">
        <v>42512</v>
      </c>
      <c r="B343" s="10">
        <v>0</v>
      </c>
      <c r="C343" s="10">
        <v>0</v>
      </c>
      <c r="D343" s="10">
        <v>0</v>
      </c>
      <c r="F343" s="10">
        <v>0</v>
      </c>
      <c r="G343" s="10">
        <v>0</v>
      </c>
      <c r="J343" s="10">
        <v>0</v>
      </c>
    </row>
    <row r="344" spans="1:10" x14ac:dyDescent="0.3">
      <c r="A344" s="18">
        <v>42513</v>
      </c>
      <c r="B344" s="10">
        <v>0</v>
      </c>
      <c r="C344" s="10">
        <v>0</v>
      </c>
      <c r="D344" s="10">
        <v>0</v>
      </c>
      <c r="F344" s="10">
        <v>0</v>
      </c>
      <c r="G344" s="10">
        <v>0</v>
      </c>
      <c r="J344" s="10">
        <v>0</v>
      </c>
    </row>
    <row r="345" spans="1:10" x14ac:dyDescent="0.3">
      <c r="A345" s="18">
        <v>42514</v>
      </c>
      <c r="B345" s="10">
        <v>0</v>
      </c>
      <c r="C345" s="10">
        <v>0</v>
      </c>
      <c r="D345" s="10">
        <v>0</v>
      </c>
      <c r="F345" s="10">
        <v>0</v>
      </c>
      <c r="G345" s="10">
        <v>0</v>
      </c>
      <c r="J345" s="10">
        <v>0</v>
      </c>
    </row>
    <row r="346" spans="1:10" x14ac:dyDescent="0.3">
      <c r="A346" s="18">
        <v>42515</v>
      </c>
      <c r="B346" s="10">
        <v>0</v>
      </c>
      <c r="C346" s="10">
        <v>0</v>
      </c>
      <c r="D346" s="10">
        <v>0</v>
      </c>
      <c r="F346" s="10">
        <v>0</v>
      </c>
      <c r="G346" s="10">
        <v>0</v>
      </c>
      <c r="J346" s="10">
        <v>0</v>
      </c>
    </row>
    <row r="347" spans="1:10" x14ac:dyDescent="0.3">
      <c r="A347" s="18">
        <v>42516</v>
      </c>
      <c r="B347" s="10">
        <v>0</v>
      </c>
      <c r="C347" s="10">
        <v>0</v>
      </c>
      <c r="D347" s="10">
        <v>0</v>
      </c>
      <c r="F347" s="10">
        <v>0</v>
      </c>
      <c r="G347" s="10">
        <v>0</v>
      </c>
      <c r="J347" s="10">
        <v>0</v>
      </c>
    </row>
    <row r="348" spans="1:10" x14ac:dyDescent="0.3">
      <c r="A348" s="18">
        <v>42517</v>
      </c>
      <c r="B348" s="10">
        <v>0</v>
      </c>
      <c r="C348" s="10">
        <v>0</v>
      </c>
      <c r="D348" s="10">
        <v>0</v>
      </c>
      <c r="F348" s="10">
        <v>0</v>
      </c>
      <c r="G348" s="10">
        <v>0</v>
      </c>
      <c r="J348" s="10">
        <v>0</v>
      </c>
    </row>
    <row r="349" spans="1:10" x14ac:dyDescent="0.3">
      <c r="A349" s="18">
        <v>42518</v>
      </c>
      <c r="B349" s="10">
        <v>0</v>
      </c>
      <c r="C349" s="10">
        <v>0</v>
      </c>
      <c r="D349" s="10">
        <v>0</v>
      </c>
      <c r="F349" s="10">
        <v>0</v>
      </c>
      <c r="G349" s="10">
        <v>0</v>
      </c>
      <c r="J349" s="10">
        <v>0</v>
      </c>
    </row>
    <row r="350" spans="1:10" x14ac:dyDescent="0.3">
      <c r="A350" s="18">
        <v>42519</v>
      </c>
      <c r="B350" s="10">
        <v>0</v>
      </c>
      <c r="C350" s="10">
        <v>0</v>
      </c>
      <c r="D350" s="10">
        <v>0</v>
      </c>
      <c r="F350" s="10">
        <v>0</v>
      </c>
      <c r="G350" s="10">
        <v>0</v>
      </c>
      <c r="J350" s="10">
        <v>0</v>
      </c>
    </row>
    <row r="351" spans="1:10" x14ac:dyDescent="0.3">
      <c r="A351" s="18">
        <v>42520</v>
      </c>
      <c r="B351" s="10">
        <v>0</v>
      </c>
      <c r="C351" s="10">
        <v>0</v>
      </c>
      <c r="D351" s="10">
        <v>0</v>
      </c>
      <c r="F351" s="10">
        <v>0</v>
      </c>
      <c r="G351" s="10">
        <v>0</v>
      </c>
      <c r="J351" s="10">
        <v>0</v>
      </c>
    </row>
    <row r="352" spans="1:10" ht="15" thickBot="1" x14ac:dyDescent="0.35">
      <c r="A352" s="18">
        <v>42521</v>
      </c>
      <c r="B352" s="11">
        <v>0</v>
      </c>
      <c r="C352" s="11">
        <v>0</v>
      </c>
      <c r="D352" s="11">
        <v>0</v>
      </c>
      <c r="F352" s="11">
        <v>0</v>
      </c>
      <c r="G352" s="11">
        <v>0</v>
      </c>
      <c r="J352" s="11">
        <v>0</v>
      </c>
    </row>
    <row r="353" spans="1:6" x14ac:dyDescent="0.3">
      <c r="A353" s="18">
        <v>42522</v>
      </c>
      <c r="B353" s="8">
        <v>0</v>
      </c>
      <c r="C353" s="8">
        <v>0</v>
      </c>
      <c r="D353" s="32">
        <v>0</v>
      </c>
      <c r="F353" s="8">
        <v>0</v>
      </c>
    </row>
    <row r="354" spans="1:6" x14ac:dyDescent="0.3">
      <c r="A354" s="18">
        <v>42523</v>
      </c>
      <c r="B354" s="9">
        <v>0</v>
      </c>
      <c r="C354" s="9">
        <v>0</v>
      </c>
      <c r="D354" s="32">
        <v>0</v>
      </c>
      <c r="F354" s="9">
        <v>0</v>
      </c>
    </row>
    <row r="355" spans="1:6" x14ac:dyDescent="0.3">
      <c r="A355" s="18">
        <v>42524</v>
      </c>
      <c r="B355" s="9">
        <v>0</v>
      </c>
      <c r="C355" s="9">
        <v>0</v>
      </c>
      <c r="D355" s="32">
        <v>0</v>
      </c>
      <c r="F355" s="9">
        <v>0</v>
      </c>
    </row>
    <row r="356" spans="1:6" x14ac:dyDescent="0.3">
      <c r="A356" s="18">
        <v>42525</v>
      </c>
      <c r="B356" s="9">
        <v>0</v>
      </c>
      <c r="C356" s="9">
        <v>0</v>
      </c>
      <c r="D356" s="32">
        <v>0</v>
      </c>
      <c r="F356" s="9">
        <v>0</v>
      </c>
    </row>
    <row r="357" spans="1:6" x14ac:dyDescent="0.3">
      <c r="A357" s="18">
        <v>42526</v>
      </c>
      <c r="B357" s="9">
        <v>0</v>
      </c>
      <c r="C357" s="9">
        <v>0</v>
      </c>
      <c r="D357" s="32">
        <v>0</v>
      </c>
      <c r="F357" s="9">
        <v>0</v>
      </c>
    </row>
    <row r="358" spans="1:6" x14ac:dyDescent="0.3">
      <c r="A358" s="18">
        <v>42527</v>
      </c>
      <c r="B358" s="9">
        <v>0</v>
      </c>
      <c r="C358" s="9">
        <v>0</v>
      </c>
      <c r="D358" s="32">
        <v>0</v>
      </c>
      <c r="F358" s="9">
        <v>0</v>
      </c>
    </row>
    <row r="359" spans="1:6" x14ac:dyDescent="0.3">
      <c r="A359" s="18">
        <v>42528</v>
      </c>
      <c r="B359" s="9">
        <v>0</v>
      </c>
      <c r="C359" s="9">
        <v>0</v>
      </c>
      <c r="D359" s="32">
        <v>0</v>
      </c>
      <c r="F359" s="9">
        <v>0</v>
      </c>
    </row>
    <row r="360" spans="1:6" x14ac:dyDescent="0.3">
      <c r="A360" s="18">
        <v>42529</v>
      </c>
      <c r="B360" s="9">
        <v>0</v>
      </c>
      <c r="C360" s="9">
        <v>0</v>
      </c>
      <c r="D360" s="32">
        <v>0</v>
      </c>
      <c r="F360" s="9">
        <v>0</v>
      </c>
    </row>
    <row r="361" spans="1:6" x14ac:dyDescent="0.3">
      <c r="A361" s="18">
        <v>42530</v>
      </c>
      <c r="B361" s="9">
        <v>0</v>
      </c>
      <c r="C361" s="9">
        <v>0</v>
      </c>
      <c r="D361" s="32">
        <v>0</v>
      </c>
      <c r="F361" s="9">
        <v>0</v>
      </c>
    </row>
    <row r="362" spans="1:6" x14ac:dyDescent="0.3">
      <c r="A362" s="18">
        <v>42531</v>
      </c>
      <c r="B362" s="9">
        <v>0</v>
      </c>
      <c r="C362" s="9">
        <v>0</v>
      </c>
      <c r="D362" s="32">
        <v>0</v>
      </c>
      <c r="F362" s="9">
        <v>0</v>
      </c>
    </row>
    <row r="363" spans="1:6" x14ac:dyDescent="0.3">
      <c r="A363" s="18">
        <v>42532</v>
      </c>
      <c r="B363" s="9">
        <v>0</v>
      </c>
      <c r="C363" s="9">
        <v>0</v>
      </c>
      <c r="D363" s="32">
        <v>0</v>
      </c>
      <c r="F363" s="9">
        <v>0</v>
      </c>
    </row>
    <row r="364" spans="1:6" x14ac:dyDescent="0.3">
      <c r="A364" s="18">
        <v>42533</v>
      </c>
      <c r="B364" s="9">
        <v>0</v>
      </c>
      <c r="C364" s="9">
        <v>0</v>
      </c>
      <c r="D364" s="32">
        <v>0</v>
      </c>
      <c r="F364" s="9">
        <v>0</v>
      </c>
    </row>
    <row r="365" spans="1:6" x14ac:dyDescent="0.3">
      <c r="A365" s="18">
        <v>42534</v>
      </c>
      <c r="B365" s="10">
        <v>0</v>
      </c>
      <c r="C365" s="10">
        <v>0</v>
      </c>
      <c r="D365" s="32">
        <v>0</v>
      </c>
      <c r="F365" s="10">
        <v>0</v>
      </c>
    </row>
    <row r="366" spans="1:6" x14ac:dyDescent="0.3">
      <c r="A366" s="18">
        <v>42535</v>
      </c>
      <c r="B366" s="10">
        <v>0</v>
      </c>
      <c r="C366" s="10">
        <v>0</v>
      </c>
      <c r="D366" s="32">
        <v>0</v>
      </c>
      <c r="F366" s="10">
        <v>0</v>
      </c>
    </row>
    <row r="367" spans="1:6" x14ac:dyDescent="0.3">
      <c r="A367" s="18">
        <v>42536</v>
      </c>
      <c r="B367" s="10">
        <v>0</v>
      </c>
      <c r="C367" s="10">
        <v>0</v>
      </c>
      <c r="D367" s="32">
        <v>0</v>
      </c>
      <c r="F367" s="10">
        <v>0</v>
      </c>
    </row>
    <row r="368" spans="1:6" x14ac:dyDescent="0.3">
      <c r="A368" s="18">
        <v>42537</v>
      </c>
      <c r="B368" s="10">
        <v>0</v>
      </c>
      <c r="C368" s="10">
        <v>0</v>
      </c>
      <c r="D368" s="32">
        <v>0</v>
      </c>
      <c r="F368" s="10">
        <v>0</v>
      </c>
    </row>
    <row r="369" spans="1:6" x14ac:dyDescent="0.3">
      <c r="A369" s="18">
        <v>42538</v>
      </c>
      <c r="B369" s="10">
        <v>0</v>
      </c>
      <c r="C369" s="10">
        <v>0</v>
      </c>
      <c r="D369" s="32">
        <v>0</v>
      </c>
      <c r="F369" s="10">
        <v>0</v>
      </c>
    </row>
    <row r="370" spans="1:6" x14ac:dyDescent="0.3">
      <c r="A370" s="18">
        <v>42539</v>
      </c>
      <c r="B370" s="10">
        <v>0</v>
      </c>
      <c r="C370" s="10">
        <v>0</v>
      </c>
      <c r="D370" s="32">
        <v>0</v>
      </c>
      <c r="F370" s="10">
        <v>0</v>
      </c>
    </row>
    <row r="371" spans="1:6" x14ac:dyDescent="0.3">
      <c r="A371" s="18">
        <v>42540</v>
      </c>
      <c r="B371" s="10">
        <v>0</v>
      </c>
      <c r="C371" s="10">
        <v>0</v>
      </c>
      <c r="D371" s="32">
        <v>0</v>
      </c>
      <c r="F371" s="10">
        <v>0</v>
      </c>
    </row>
    <row r="372" spans="1:6" x14ac:dyDescent="0.3">
      <c r="A372" s="18">
        <v>42541</v>
      </c>
      <c r="B372" s="10">
        <v>0</v>
      </c>
      <c r="C372" s="10">
        <v>0</v>
      </c>
      <c r="D372" s="32">
        <v>0</v>
      </c>
      <c r="F372" s="10">
        <v>0</v>
      </c>
    </row>
    <row r="373" spans="1:6" x14ac:dyDescent="0.3">
      <c r="A373" s="18">
        <v>42542</v>
      </c>
      <c r="B373" s="10">
        <v>0</v>
      </c>
      <c r="C373" s="10">
        <v>0</v>
      </c>
      <c r="D373" s="32">
        <v>0</v>
      </c>
      <c r="F373" s="10">
        <v>0</v>
      </c>
    </row>
    <row r="374" spans="1:6" x14ac:dyDescent="0.3">
      <c r="A374" s="18">
        <v>42543</v>
      </c>
      <c r="B374" s="10">
        <v>0</v>
      </c>
      <c r="C374" s="10">
        <v>0</v>
      </c>
      <c r="D374" s="32">
        <v>0</v>
      </c>
      <c r="F374" s="10">
        <v>0</v>
      </c>
    </row>
    <row r="375" spans="1:6" x14ac:dyDescent="0.3">
      <c r="A375" s="18">
        <v>42544</v>
      </c>
      <c r="B375" s="10">
        <v>0</v>
      </c>
      <c r="C375" s="10">
        <v>0</v>
      </c>
      <c r="D375" s="32">
        <v>0</v>
      </c>
      <c r="F375" s="10">
        <v>0</v>
      </c>
    </row>
    <row r="376" spans="1:6" x14ac:dyDescent="0.3">
      <c r="A376" s="18">
        <v>42545</v>
      </c>
      <c r="B376" s="10">
        <v>0</v>
      </c>
      <c r="C376" s="10">
        <v>0</v>
      </c>
      <c r="D376" s="32">
        <v>0</v>
      </c>
      <c r="F376" s="10">
        <v>0</v>
      </c>
    </row>
    <row r="377" spans="1:6" x14ac:dyDescent="0.3">
      <c r="A377" s="18">
        <v>42546</v>
      </c>
      <c r="B377" s="10">
        <v>0</v>
      </c>
      <c r="C377" s="10">
        <v>0</v>
      </c>
      <c r="D377" s="32">
        <v>0</v>
      </c>
      <c r="F377" s="10">
        <v>0</v>
      </c>
    </row>
    <row r="378" spans="1:6" x14ac:dyDescent="0.3">
      <c r="A378" s="18">
        <v>42547</v>
      </c>
      <c r="B378" s="10">
        <v>0</v>
      </c>
      <c r="C378" s="10">
        <v>0</v>
      </c>
      <c r="D378" s="32">
        <v>0</v>
      </c>
      <c r="F378" s="10">
        <v>0</v>
      </c>
    </row>
    <row r="379" spans="1:6" x14ac:dyDescent="0.3">
      <c r="A379" s="18">
        <v>42548</v>
      </c>
      <c r="B379" s="10">
        <v>0</v>
      </c>
      <c r="C379" s="10">
        <v>0</v>
      </c>
      <c r="D379" s="32">
        <v>0</v>
      </c>
      <c r="F379" s="10">
        <v>0</v>
      </c>
    </row>
    <row r="380" spans="1:6" x14ac:dyDescent="0.3">
      <c r="A380" s="18">
        <v>42549</v>
      </c>
      <c r="B380" s="10">
        <v>0</v>
      </c>
      <c r="C380" s="10">
        <v>0</v>
      </c>
      <c r="D380" s="32">
        <v>0</v>
      </c>
      <c r="F380" s="10">
        <v>0</v>
      </c>
    </row>
    <row r="381" spans="1:6" x14ac:dyDescent="0.3">
      <c r="A381" s="18">
        <v>42550</v>
      </c>
      <c r="B381" s="10">
        <v>0</v>
      </c>
      <c r="C381" s="10">
        <v>0</v>
      </c>
      <c r="D381" s="32">
        <v>0</v>
      </c>
      <c r="F381" s="10">
        <v>0</v>
      </c>
    </row>
    <row r="382" spans="1:6" ht="15" thickBot="1" x14ac:dyDescent="0.35">
      <c r="A382" s="18">
        <v>42551</v>
      </c>
      <c r="B382" s="11">
        <v>0</v>
      </c>
      <c r="C382" s="11">
        <v>0</v>
      </c>
      <c r="D382" s="32">
        <v>0</v>
      </c>
      <c r="F382" s="11">
        <v>0</v>
      </c>
    </row>
    <row r="383" spans="1:6" x14ac:dyDescent="0.3">
      <c r="A383" s="18">
        <v>42552</v>
      </c>
      <c r="B383" s="8">
        <v>0</v>
      </c>
      <c r="C383" s="8">
        <v>0</v>
      </c>
      <c r="F383" s="8">
        <v>0</v>
      </c>
    </row>
    <row r="384" spans="1:6" x14ac:dyDescent="0.3">
      <c r="A384" s="18">
        <v>42553</v>
      </c>
      <c r="B384" s="8">
        <v>0</v>
      </c>
      <c r="C384" s="9">
        <v>0</v>
      </c>
      <c r="F384" s="9">
        <v>0</v>
      </c>
    </row>
    <row r="385" spans="1:6" x14ac:dyDescent="0.3">
      <c r="A385" s="18">
        <v>42554</v>
      </c>
      <c r="B385" s="8">
        <v>0</v>
      </c>
      <c r="C385" s="9">
        <v>0</v>
      </c>
      <c r="F385" s="9">
        <v>0</v>
      </c>
    </row>
    <row r="386" spans="1:6" x14ac:dyDescent="0.3">
      <c r="A386" s="18">
        <v>42555</v>
      </c>
      <c r="B386" s="8">
        <v>0</v>
      </c>
      <c r="C386" s="9">
        <v>0</v>
      </c>
      <c r="F386" s="9">
        <v>0</v>
      </c>
    </row>
    <row r="387" spans="1:6" x14ac:dyDescent="0.3">
      <c r="A387" s="18">
        <v>42556</v>
      </c>
      <c r="B387" s="8">
        <v>0</v>
      </c>
      <c r="C387" s="9">
        <v>0</v>
      </c>
      <c r="F387" s="9">
        <v>0</v>
      </c>
    </row>
    <row r="388" spans="1:6" x14ac:dyDescent="0.3">
      <c r="A388" s="18">
        <v>42557</v>
      </c>
      <c r="B388" s="8">
        <v>0</v>
      </c>
      <c r="C388" s="9">
        <v>0</v>
      </c>
      <c r="F388" s="9">
        <v>0</v>
      </c>
    </row>
    <row r="389" spans="1:6" x14ac:dyDescent="0.3">
      <c r="A389" s="18">
        <v>42558</v>
      </c>
      <c r="B389" s="8">
        <v>0</v>
      </c>
      <c r="C389" s="9">
        <v>0</v>
      </c>
      <c r="F389" s="9">
        <v>0</v>
      </c>
    </row>
    <row r="390" spans="1:6" x14ac:dyDescent="0.3">
      <c r="A390" s="18">
        <v>42559</v>
      </c>
      <c r="B390" s="8">
        <v>0</v>
      </c>
      <c r="C390" s="9">
        <v>0</v>
      </c>
      <c r="F390" s="9">
        <v>0</v>
      </c>
    </row>
    <row r="391" spans="1:6" x14ac:dyDescent="0.3">
      <c r="A391" s="18">
        <v>42560</v>
      </c>
      <c r="B391" s="8">
        <v>0</v>
      </c>
      <c r="C391" s="9">
        <v>0</v>
      </c>
      <c r="F391" s="9">
        <v>0</v>
      </c>
    </row>
    <row r="392" spans="1:6" x14ac:dyDescent="0.3">
      <c r="A392" s="18">
        <v>42561</v>
      </c>
      <c r="B392" s="8">
        <v>0</v>
      </c>
      <c r="C392" s="9">
        <v>0</v>
      </c>
      <c r="F392" s="9">
        <v>0</v>
      </c>
    </row>
    <row r="393" spans="1:6" x14ac:dyDescent="0.3">
      <c r="A393" s="18">
        <v>42562</v>
      </c>
      <c r="B393" s="8">
        <v>0</v>
      </c>
      <c r="C393" s="9">
        <v>0</v>
      </c>
      <c r="F393" s="9">
        <v>0</v>
      </c>
    </row>
    <row r="394" spans="1:6" x14ac:dyDescent="0.3">
      <c r="A394" s="18">
        <v>42563</v>
      </c>
      <c r="B394" s="8">
        <v>0</v>
      </c>
      <c r="C394" s="9">
        <v>0</v>
      </c>
      <c r="F394" s="9">
        <v>0</v>
      </c>
    </row>
    <row r="395" spans="1:6" x14ac:dyDescent="0.3">
      <c r="A395" s="18">
        <v>42564</v>
      </c>
      <c r="B395" s="8">
        <v>0</v>
      </c>
      <c r="C395" s="10">
        <v>0</v>
      </c>
      <c r="F395" s="10">
        <v>0</v>
      </c>
    </row>
    <row r="396" spans="1:6" x14ac:dyDescent="0.3">
      <c r="A396" s="18">
        <v>42565</v>
      </c>
      <c r="B396" s="8">
        <v>0</v>
      </c>
      <c r="C396" s="10">
        <v>0</v>
      </c>
      <c r="F396" s="10">
        <v>0</v>
      </c>
    </row>
    <row r="397" spans="1:6" x14ac:dyDescent="0.3">
      <c r="A397" s="18">
        <v>42566</v>
      </c>
      <c r="B397" s="8">
        <v>0</v>
      </c>
      <c r="C397" s="10">
        <v>0</v>
      </c>
      <c r="F397" s="10">
        <v>0</v>
      </c>
    </row>
    <row r="398" spans="1:6" x14ac:dyDescent="0.3">
      <c r="A398" s="18">
        <v>42567</v>
      </c>
      <c r="B398" s="8">
        <v>0</v>
      </c>
      <c r="C398" s="10">
        <v>0</v>
      </c>
      <c r="F398" s="10">
        <v>0</v>
      </c>
    </row>
    <row r="399" spans="1:6" x14ac:dyDescent="0.3">
      <c r="A399" s="18">
        <v>42568</v>
      </c>
      <c r="B399" s="8">
        <v>0</v>
      </c>
      <c r="C399" s="10">
        <v>0</v>
      </c>
      <c r="F399" s="10">
        <v>0</v>
      </c>
    </row>
    <row r="400" spans="1:6" x14ac:dyDescent="0.3">
      <c r="A400" s="18">
        <v>42569</v>
      </c>
      <c r="B400" s="8">
        <v>0</v>
      </c>
      <c r="C400" s="10">
        <v>0</v>
      </c>
      <c r="F400" s="10">
        <v>0</v>
      </c>
    </row>
    <row r="401" spans="1:6" x14ac:dyDescent="0.3">
      <c r="A401" s="18">
        <v>42570</v>
      </c>
      <c r="B401" s="8">
        <v>0</v>
      </c>
      <c r="C401" s="10">
        <v>0</v>
      </c>
      <c r="F401" s="10">
        <v>0</v>
      </c>
    </row>
    <row r="402" spans="1:6" x14ac:dyDescent="0.3">
      <c r="A402" s="18">
        <v>42571</v>
      </c>
      <c r="B402" s="8">
        <v>0</v>
      </c>
      <c r="C402" s="10">
        <v>0</v>
      </c>
      <c r="F402" s="10">
        <v>0</v>
      </c>
    </row>
    <row r="403" spans="1:6" x14ac:dyDescent="0.3">
      <c r="A403" s="18">
        <v>42572</v>
      </c>
      <c r="B403" s="8">
        <v>0</v>
      </c>
      <c r="C403" s="10">
        <v>0</v>
      </c>
      <c r="F403" s="10">
        <v>0</v>
      </c>
    </row>
    <row r="404" spans="1:6" x14ac:dyDescent="0.3">
      <c r="A404" s="18">
        <v>42573</v>
      </c>
      <c r="B404" s="8">
        <v>0</v>
      </c>
      <c r="C404" s="10">
        <v>0</v>
      </c>
      <c r="F404" s="10">
        <v>0</v>
      </c>
    </row>
    <row r="405" spans="1:6" x14ac:dyDescent="0.3">
      <c r="A405" s="18">
        <v>42574</v>
      </c>
      <c r="B405" s="8">
        <v>0</v>
      </c>
      <c r="C405" s="10">
        <v>0</v>
      </c>
      <c r="F405" s="10">
        <v>0</v>
      </c>
    </row>
    <row r="406" spans="1:6" x14ac:dyDescent="0.3">
      <c r="A406" s="18">
        <v>42575</v>
      </c>
      <c r="B406" s="8">
        <v>0</v>
      </c>
      <c r="C406" s="10">
        <v>0</v>
      </c>
      <c r="F406" s="10">
        <v>0</v>
      </c>
    </row>
    <row r="407" spans="1:6" x14ac:dyDescent="0.3">
      <c r="A407" s="18">
        <v>42576</v>
      </c>
      <c r="B407" s="8">
        <v>0</v>
      </c>
      <c r="C407" s="10">
        <v>0</v>
      </c>
      <c r="F407" s="10">
        <v>0</v>
      </c>
    </row>
    <row r="408" spans="1:6" x14ac:dyDescent="0.3">
      <c r="A408" s="18">
        <v>42577</v>
      </c>
      <c r="B408" s="8">
        <v>0</v>
      </c>
      <c r="C408" s="10">
        <v>0</v>
      </c>
      <c r="F408" s="10">
        <v>0</v>
      </c>
    </row>
    <row r="409" spans="1:6" x14ac:dyDescent="0.3">
      <c r="A409" s="18">
        <v>42578</v>
      </c>
      <c r="B409" s="8">
        <v>0</v>
      </c>
      <c r="C409" s="10">
        <v>0</v>
      </c>
      <c r="F409" s="10">
        <v>0</v>
      </c>
    </row>
    <row r="410" spans="1:6" x14ac:dyDescent="0.3">
      <c r="A410" s="18">
        <v>42579</v>
      </c>
      <c r="B410" s="8">
        <v>0</v>
      </c>
      <c r="C410" s="10">
        <v>0</v>
      </c>
      <c r="F410" s="10">
        <v>0</v>
      </c>
    </row>
    <row r="411" spans="1:6" x14ac:dyDescent="0.3">
      <c r="A411" s="18">
        <v>42580</v>
      </c>
      <c r="B411" s="8">
        <v>0</v>
      </c>
      <c r="C411" s="10">
        <v>0</v>
      </c>
      <c r="F411" s="10">
        <v>0</v>
      </c>
    </row>
    <row r="412" spans="1:6" x14ac:dyDescent="0.3">
      <c r="A412" s="18">
        <v>42581</v>
      </c>
      <c r="B412" s="8">
        <v>0</v>
      </c>
      <c r="C412" s="10">
        <v>0</v>
      </c>
      <c r="F412" s="10">
        <v>0</v>
      </c>
    </row>
    <row r="413" spans="1:6" ht="15" thickBot="1" x14ac:dyDescent="0.35">
      <c r="A413" s="18">
        <v>42582</v>
      </c>
      <c r="B413" s="8">
        <v>0</v>
      </c>
      <c r="C413" s="11">
        <v>0</v>
      </c>
      <c r="F413" s="11">
        <v>0</v>
      </c>
    </row>
  </sheetData>
  <phoneticPr fontId="4" type="noConversion"/>
  <conditionalFormatting sqref="B322:C352">
    <cfRule type="containsBlanks" priority="629">
      <formula>LEN(TRIM(B322))=0</formula>
    </cfRule>
  </conditionalFormatting>
  <conditionalFormatting sqref="B383:C413">
    <cfRule type="cellIs" dxfId="110" priority="641" operator="greaterThan">
      <formula>30</formula>
    </cfRule>
    <cfRule type="cellIs" dxfId="109" priority="650" operator="equal">
      <formula>0</formula>
    </cfRule>
    <cfRule type="containsBlanks" dxfId="108" priority="651">
      <formula>LEN(TRIM(B383))=0</formula>
    </cfRule>
  </conditionalFormatting>
  <conditionalFormatting sqref="B48:D382">
    <cfRule type="containsBlanks" dxfId="107" priority="607">
      <formula>LEN(TRIM(B48))=0</formula>
    </cfRule>
    <cfRule type="cellIs" dxfId="106" priority="606" operator="equal">
      <formula>0</formula>
    </cfRule>
    <cfRule type="cellIs" dxfId="105" priority="605" operator="greaterThan">
      <formula>30</formula>
    </cfRule>
  </conditionalFormatting>
  <conditionalFormatting sqref="B261:E291">
    <cfRule type="containsBlanks" priority="526">
      <formula>LEN(TRIM(B261))=0</formula>
    </cfRule>
  </conditionalFormatting>
  <conditionalFormatting sqref="C48:C169 B48:B382 D48:D382 B383:C413">
    <cfRule type="cellIs" dxfId="104" priority="646" operator="between">
      <formula>5</formula>
      <formula>7.5</formula>
    </cfRule>
    <cfRule type="cellIs" dxfId="103" priority="645" operator="between">
      <formula>7.5</formula>
      <formula>10</formula>
    </cfRule>
    <cfRule type="cellIs" dxfId="102" priority="644" operator="between">
      <formula>10</formula>
      <formula>15</formula>
    </cfRule>
    <cfRule type="cellIs" dxfId="101" priority="643" operator="between">
      <formula>15</formula>
      <formula>20</formula>
    </cfRule>
    <cfRule type="cellIs" dxfId="100" priority="642" operator="between">
      <formula>20</formula>
      <formula>30</formula>
    </cfRule>
    <cfRule type="cellIs" dxfId="99" priority="647" operator="between">
      <formula>3</formula>
      <formula>5</formula>
    </cfRule>
    <cfRule type="cellIs" dxfId="98" priority="648" operator="between">
      <formula>1</formula>
      <formula>3</formula>
    </cfRule>
  </conditionalFormatting>
  <conditionalFormatting sqref="C48:C169 B48:B382 D201:D382 B383:C413">
    <cfRule type="cellIs" dxfId="97" priority="649" operator="between">
      <formula>0.001</formula>
      <formula>1</formula>
    </cfRule>
  </conditionalFormatting>
  <conditionalFormatting sqref="C170:C200">
    <cfRule type="containsBlanks" priority="604">
      <formula>LEN(TRIM(C170))=0</formula>
    </cfRule>
  </conditionalFormatting>
  <conditionalFormatting sqref="C201:C382">
    <cfRule type="cellIs" dxfId="96" priority="640" operator="between">
      <formula>0</formula>
      <formula>1</formula>
    </cfRule>
    <cfRule type="cellIs" dxfId="95" priority="638" operator="between">
      <formula>3</formula>
      <formula>5</formula>
    </cfRule>
    <cfRule type="cellIs" dxfId="94" priority="637" operator="between">
      <formula>5</formula>
      <formula>7.5</formula>
    </cfRule>
    <cfRule type="cellIs" dxfId="93" priority="636" operator="between">
      <formula>7.5</formula>
      <formula>10</formula>
    </cfRule>
    <cfRule type="cellIs" dxfId="92" priority="635" operator="between">
      <formula>10</formula>
      <formula>15</formula>
    </cfRule>
    <cfRule type="cellIs" dxfId="91" priority="634" operator="between">
      <formula>15</formula>
      <formula>20</formula>
    </cfRule>
    <cfRule type="cellIs" dxfId="90" priority="639" operator="between">
      <formula>1</formula>
      <formula>3</formula>
    </cfRule>
    <cfRule type="cellIs" dxfId="89" priority="633" operator="between">
      <formula>20</formula>
      <formula>30</formula>
    </cfRule>
  </conditionalFormatting>
  <conditionalFormatting sqref="D38:D39">
    <cfRule type="cellIs" dxfId="88" priority="616" operator="equal">
      <formula>0</formula>
    </cfRule>
  </conditionalFormatting>
  <conditionalFormatting sqref="D48:D200">
    <cfRule type="cellIs" dxfId="87" priority="654" operator="between">
      <formula>0</formula>
      <formula>1</formula>
    </cfRule>
  </conditionalFormatting>
  <conditionalFormatting sqref="D322:D382">
    <cfRule type="containsBlanks" priority="617">
      <formula>LEN(TRIM(D322))=0</formula>
    </cfRule>
  </conditionalFormatting>
  <conditionalFormatting sqref="E48:E321">
    <cfRule type="cellIs" dxfId="86" priority="520" operator="between">
      <formula>10</formula>
      <formula>15</formula>
    </cfRule>
    <cfRule type="cellIs" dxfId="85" priority="519" operator="between">
      <formula>15</formula>
      <formula>20</formula>
    </cfRule>
    <cfRule type="cellIs" dxfId="84" priority="518" operator="between">
      <formula>20</formula>
      <formula>30</formula>
    </cfRule>
    <cfRule type="cellIs" dxfId="83" priority="517" operator="greaterThan">
      <formula>30</formula>
    </cfRule>
    <cfRule type="cellIs" dxfId="82" priority="516" operator="equal">
      <formula>0</formula>
    </cfRule>
    <cfRule type="containsBlanks" dxfId="81" priority="515">
      <formula>LEN(TRIM(E48))=0</formula>
    </cfRule>
    <cfRule type="cellIs" dxfId="80" priority="525" operator="between">
      <formula>0</formula>
      <formula>1</formula>
    </cfRule>
    <cfRule type="cellIs" dxfId="79" priority="524" operator="between">
      <formula>1</formula>
      <formula>3</formula>
    </cfRule>
    <cfRule type="cellIs" dxfId="78" priority="523" operator="between">
      <formula>3</formula>
      <formula>5</formula>
    </cfRule>
    <cfRule type="cellIs" dxfId="77" priority="522" operator="between">
      <formula>5</formula>
      <formula>7.5</formula>
    </cfRule>
    <cfRule type="cellIs" dxfId="76" priority="521" operator="between">
      <formula>7.5</formula>
      <formula>10</formula>
    </cfRule>
  </conditionalFormatting>
  <conditionalFormatting sqref="F48:F413">
    <cfRule type="cellIs" dxfId="75" priority="419" operator="between">
      <formula>15</formula>
      <formula>20</formula>
    </cfRule>
    <cfRule type="cellIs" dxfId="74" priority="418" operator="between">
      <formula>20</formula>
      <formula>30</formula>
    </cfRule>
    <cfRule type="cellIs" dxfId="73" priority="424" operator="between">
      <formula>1</formula>
      <formula>3</formula>
    </cfRule>
    <cfRule type="cellIs" dxfId="72" priority="417" operator="greaterThan">
      <formula>30</formula>
    </cfRule>
    <cfRule type="cellIs" dxfId="71" priority="416" operator="equal">
      <formula>0</formula>
    </cfRule>
    <cfRule type="cellIs" dxfId="70" priority="420" operator="between">
      <formula>10</formula>
      <formula>15</formula>
    </cfRule>
    <cfRule type="cellIs" dxfId="69" priority="425" operator="between">
      <formula>0</formula>
      <formula>1</formula>
    </cfRule>
    <cfRule type="cellIs" dxfId="68" priority="423" operator="between">
      <formula>3</formula>
      <formula>5</formula>
    </cfRule>
    <cfRule type="cellIs" dxfId="67" priority="422" operator="between">
      <formula>5</formula>
      <formula>7.5</formula>
    </cfRule>
    <cfRule type="cellIs" dxfId="66" priority="421" operator="between">
      <formula>7.5</formula>
      <formula>10</formula>
    </cfRule>
    <cfRule type="containsBlanks" dxfId="65" priority="415">
      <formula>LEN(TRIM(F48))=0</formula>
    </cfRule>
  </conditionalFormatting>
  <conditionalFormatting sqref="F260:F291">
    <cfRule type="containsBlanks" priority="437">
      <formula>LEN(TRIM(F260))=0</formula>
    </cfRule>
  </conditionalFormatting>
  <conditionalFormatting sqref="F322:F352">
    <cfRule type="containsBlanks" priority="414">
      <formula>LEN(TRIM(F322))=0</formula>
    </cfRule>
  </conditionalFormatting>
  <conditionalFormatting sqref="G48:G352">
    <cfRule type="cellIs" dxfId="64" priority="341" operator="between">
      <formula>10</formula>
      <formula>15</formula>
    </cfRule>
    <cfRule type="cellIs" dxfId="63" priority="342" operator="between">
      <formula>7.5</formula>
      <formula>10</formula>
    </cfRule>
    <cfRule type="cellIs" dxfId="62" priority="343" operator="between">
      <formula>5</formula>
      <formula>7.5</formula>
    </cfRule>
    <cfRule type="cellIs" dxfId="61" priority="344" operator="between">
      <formula>3</formula>
      <formula>5</formula>
    </cfRule>
    <cfRule type="cellIs" dxfId="60" priority="345" operator="between">
      <formula>1</formula>
      <formula>3</formula>
    </cfRule>
    <cfRule type="cellIs" dxfId="59" priority="346" operator="between">
      <formula>0</formula>
      <formula>1</formula>
    </cfRule>
    <cfRule type="containsBlanks" dxfId="58" priority="336">
      <formula>LEN(TRIM(G48))=0</formula>
    </cfRule>
    <cfRule type="cellIs" dxfId="57" priority="337" operator="equal">
      <formula>0</formula>
    </cfRule>
    <cfRule type="cellIs" dxfId="56" priority="338" operator="greaterThan">
      <formula>30</formula>
    </cfRule>
    <cfRule type="cellIs" dxfId="55" priority="339" operator="between">
      <formula>20</formula>
      <formula>30</formula>
    </cfRule>
    <cfRule type="cellIs" dxfId="54" priority="340" operator="between">
      <formula>15</formula>
      <formula>20</formula>
    </cfRule>
  </conditionalFormatting>
  <conditionalFormatting sqref="G322:G413">
    <cfRule type="containsBlanks" priority="335">
      <formula>LEN(TRIM(G322))=0</formula>
    </cfRule>
  </conditionalFormatting>
  <conditionalFormatting sqref="G261:K291">
    <cfRule type="containsBlanks" priority="12">
      <formula>LEN(TRIM(G261))=0</formula>
    </cfRule>
  </conditionalFormatting>
  <conditionalFormatting sqref="H48:J259">
    <cfRule type="cellIs" dxfId="53" priority="129" operator="between">
      <formula>10</formula>
      <formula>15</formula>
    </cfRule>
    <cfRule type="cellIs" dxfId="52" priority="128" operator="between">
      <formula>15</formula>
      <formula>20</formula>
    </cfRule>
    <cfRule type="cellIs" dxfId="51" priority="127" operator="between">
      <formula>20</formula>
      <formula>30</formula>
    </cfRule>
    <cfRule type="cellIs" dxfId="50" priority="126" operator="greaterThan">
      <formula>30</formula>
    </cfRule>
    <cfRule type="cellIs" dxfId="49" priority="125" operator="equal">
      <formula>0</formula>
    </cfRule>
    <cfRule type="cellIs" dxfId="48" priority="131" operator="between">
      <formula>5</formula>
      <formula>7.5</formula>
    </cfRule>
    <cfRule type="containsBlanks" dxfId="47" priority="124">
      <formula>LEN(TRIM(H48))=0</formula>
    </cfRule>
    <cfRule type="cellIs" dxfId="46" priority="134" operator="between">
      <formula>0</formula>
      <formula>1</formula>
    </cfRule>
    <cfRule type="cellIs" dxfId="45" priority="132" operator="between">
      <formula>3</formula>
      <formula>5</formula>
    </cfRule>
    <cfRule type="cellIs" dxfId="44" priority="130" operator="between">
      <formula>7.5</formula>
      <formula>10</formula>
    </cfRule>
    <cfRule type="cellIs" dxfId="43" priority="133" operator="between">
      <formula>1</formula>
      <formula>3</formula>
    </cfRule>
  </conditionalFormatting>
  <conditionalFormatting sqref="H261:J321">
    <cfRule type="cellIs" dxfId="42" priority="111" operator="between">
      <formula>0</formula>
      <formula>1</formula>
    </cfRule>
    <cfRule type="cellIs" dxfId="41" priority="110" operator="between">
      <formula>1</formula>
      <formula>3</formula>
    </cfRule>
    <cfRule type="cellIs" dxfId="40" priority="109" operator="between">
      <formula>3</formula>
      <formula>5</formula>
    </cfRule>
    <cfRule type="cellIs" dxfId="39" priority="108" operator="between">
      <formula>5</formula>
      <formula>7.5</formula>
    </cfRule>
    <cfRule type="cellIs" dxfId="38" priority="107" operator="between">
      <formula>7.5</formula>
      <formula>10</formula>
    </cfRule>
    <cfRule type="cellIs" dxfId="37" priority="106" operator="between">
      <formula>10</formula>
      <formula>15</formula>
    </cfRule>
    <cfRule type="cellIs" dxfId="36" priority="105" operator="between">
      <formula>15</formula>
      <formula>20</formula>
    </cfRule>
    <cfRule type="cellIs" dxfId="35" priority="104" operator="between">
      <formula>20</formula>
      <formula>30</formula>
    </cfRule>
    <cfRule type="cellIs" dxfId="34" priority="102" operator="equal">
      <formula>0</formula>
    </cfRule>
    <cfRule type="containsBlanks" dxfId="33" priority="101">
      <formula>LEN(TRIM(H261))=0</formula>
    </cfRule>
    <cfRule type="cellIs" dxfId="32" priority="103" operator="greaterThan">
      <formula>30</formula>
    </cfRule>
  </conditionalFormatting>
  <conditionalFormatting sqref="J322:J352">
    <cfRule type="cellIs" dxfId="31" priority="94" operator="between">
      <formula>15</formula>
      <formula>20</formula>
    </cfRule>
    <cfRule type="cellIs" dxfId="30" priority="93" operator="between">
      <formula>20</formula>
      <formula>30</formula>
    </cfRule>
    <cfRule type="cellIs" dxfId="29" priority="92" operator="greaterThan">
      <formula>30</formula>
    </cfRule>
    <cfRule type="cellIs" dxfId="28" priority="91" operator="equal">
      <formula>0</formula>
    </cfRule>
    <cfRule type="containsBlanks" priority="89">
      <formula>LEN(TRIM(J322))=0</formula>
    </cfRule>
    <cfRule type="cellIs" dxfId="27" priority="96" operator="between">
      <formula>7.5</formula>
      <formula>10</formula>
    </cfRule>
    <cfRule type="containsBlanks" dxfId="26" priority="90">
      <formula>LEN(TRIM(J322))=0</formula>
    </cfRule>
    <cfRule type="cellIs" dxfId="25" priority="97" operator="between">
      <formula>5</formula>
      <formula>7.5</formula>
    </cfRule>
    <cfRule type="cellIs" dxfId="24" priority="95" operator="between">
      <formula>10</formula>
      <formula>15</formula>
    </cfRule>
    <cfRule type="cellIs" dxfId="23" priority="98" operator="between">
      <formula>3</formula>
      <formula>5</formula>
    </cfRule>
    <cfRule type="cellIs" dxfId="22" priority="99" operator="between">
      <formula>1</formula>
      <formula>3</formula>
    </cfRule>
    <cfRule type="cellIs" dxfId="21" priority="100" operator="between">
      <formula>0</formula>
      <formula>1</formula>
    </cfRule>
  </conditionalFormatting>
  <conditionalFormatting sqref="K48:K321">
    <cfRule type="cellIs" dxfId="20" priority="11" operator="between">
      <formula>0</formula>
      <formula>1</formula>
    </cfRule>
    <cfRule type="cellIs" dxfId="19" priority="10" operator="between">
      <formula>1</formula>
      <formula>3</formula>
    </cfRule>
    <cfRule type="cellIs" dxfId="18" priority="9" operator="between">
      <formula>3</formula>
      <formula>5</formula>
    </cfRule>
    <cfRule type="cellIs" dxfId="17" priority="8" operator="between">
      <formula>5</formula>
      <formula>7.5</formula>
    </cfRule>
    <cfRule type="cellIs" dxfId="16" priority="7" operator="between">
      <formula>7.5</formula>
      <formula>10</formula>
    </cfRule>
    <cfRule type="cellIs" dxfId="15" priority="5" operator="between">
      <formula>15</formula>
      <formula>20</formula>
    </cfRule>
    <cfRule type="cellIs" dxfId="14" priority="4" operator="between">
      <formula>20</formula>
      <formula>30</formula>
    </cfRule>
    <cfRule type="cellIs" dxfId="13" priority="3" operator="greaterThan">
      <formula>30</formula>
    </cfRule>
    <cfRule type="cellIs" dxfId="12" priority="2" operator="equal">
      <formula>0</formula>
    </cfRule>
    <cfRule type="containsBlanks" dxfId="11" priority="1">
      <formula>LEN(TRIM(K48))=0</formula>
    </cfRule>
    <cfRule type="cellIs" dxfId="10" priority="6" operator="between">
      <formula>10</formula>
      <formula>15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B45:D4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Priemerná teplota</vt:lpstr>
      <vt:lpstr>Tmax.-Tmin.</vt:lpstr>
      <vt:lpstr>Atmosférické zrážky</vt:lpstr>
      <vt:lpstr>Atmosférické zrážky - odchýlka</vt:lpstr>
      <vt:lpstr>Snehová pokrývka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Fedor</dc:creator>
  <cp:lastModifiedBy>Tomáš Fedor</cp:lastModifiedBy>
  <dcterms:created xsi:type="dcterms:W3CDTF">2017-06-14T13:47:03Z</dcterms:created>
  <dcterms:modified xsi:type="dcterms:W3CDTF">2024-11-02T22:29:52Z</dcterms:modified>
</cp:coreProperties>
</file>